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codeName="ThisWorkbook"/>
  <mc:AlternateContent xmlns:mc="http://schemas.openxmlformats.org/markup-compatibility/2006">
    <mc:Choice Requires="x15">
      <x15ac:absPath xmlns:x15ac="http://schemas.microsoft.com/office/spreadsheetml/2010/11/ac" url="D:\WeChat Files\WeChat Files\zhigege001\FileStorage\File\2022-01\"/>
    </mc:Choice>
  </mc:AlternateContent>
  <xr:revisionPtr revIDLastSave="0" documentId="13_ncr:1_{407797EC-71F7-44B7-AFF8-72A58C02E70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装饰工程" sheetId="1" r:id="rId1"/>
  </sheets>
  <definedNames>
    <definedName name="_xlnm._FilterDatabase" localSheetId="0" hidden="1">装饰工程!$A$2:$M$130</definedName>
    <definedName name="_xlnm.Print_Titles" localSheetId="0">装饰工程!$1:3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30" i="1" l="1"/>
  <c r="E84" i="1"/>
  <c r="E59" i="1"/>
  <c r="E40" i="1"/>
  <c r="E12" i="1"/>
  <c r="E6" i="1"/>
</calcChain>
</file>

<file path=xl/sharedStrings.xml><?xml version="1.0" encoding="utf-8"?>
<sst xmlns="http://schemas.openxmlformats.org/spreadsheetml/2006/main" count="425" uniqueCount="265">
  <si>
    <t>新品包装车间大堂层精装修工程量清单</t>
  </si>
  <si>
    <t>序号</t>
  </si>
  <si>
    <t>项目名称</t>
  </si>
  <si>
    <t>项目特征</t>
  </si>
  <si>
    <t>单位</t>
  </si>
  <si>
    <t>暂定工程量</t>
  </si>
  <si>
    <t>不含税综合单价</t>
  </si>
  <si>
    <t>税金</t>
  </si>
  <si>
    <t>含税单价</t>
  </si>
  <si>
    <t>含税总价</t>
  </si>
  <si>
    <t>主材（甲方除税暂定价）</t>
  </si>
  <si>
    <t>辅材费</t>
  </si>
  <si>
    <t>人工费</t>
  </si>
  <si>
    <t>机械费</t>
  </si>
  <si>
    <t>管理费、措施费、规费及利润</t>
  </si>
  <si>
    <t>400*400防滑地砖</t>
  </si>
  <si>
    <t>防滑地砖楼面   CT01 卫生间、茶水间
1.30厚1:3干硬性水泥砂浆结合层(厚度根据施工现场楼板平整程度)
2.5厚1:2.5水泥砂浆粘接层(内掺108建筑胶)
3.400*400防滑地砖,填缝剂擦缝
注：其他详见图纸说明及施工细则，特征描述未尽之处按常规做法计入</t>
  </si>
  <si>
    <t>m2</t>
  </si>
  <si>
    <t>750*1500仿石材砖</t>
  </si>
  <si>
    <t>地砖楼面   CT03 党建室、贵宾接待室及肆玖善茶等部位
1.30厚1:3干硬性水泥砂浆结合层(厚度根据施工现场楼板平整程度)
2.5厚1:2.5水泥砂浆粘接层(内掺108建筑胶)
3.750*1500仿石材砖
注：其他详见图纸说明及施工细则，特征描述未尽之处按常规做法计入</t>
  </si>
  <si>
    <t>800*800地砖</t>
  </si>
  <si>
    <t>地砖楼面   CT04 办公室、储物间等部位
1.30厚1:3干硬性水泥砂浆结合层(厚度根据施工现场楼板平整程度)
2.5厚1:2.5水泥砂浆粘接层(内掺108建筑胶)
3.800*800地砖,填缝剂擦缝
注：其他详见图纸说明及施工细则，特征描述未尽之处按常规做法计入</t>
  </si>
  <si>
    <t>800*800地砖楼梯</t>
  </si>
  <si>
    <t>地砖楼面   CT04 楼梯间
1.30厚1:3干硬性水泥砂浆结合层(厚度根据施工现场楼板平整程度)
2.5厚1:2.5水泥砂浆粘接层(内掺108建筑胶)
3.800*800地砖,填缝剂擦缝
注：其他详见图纸说明及施工细则，特征描述未尽之处按常规做法计入</t>
  </si>
  <si>
    <t>定制花型地毯</t>
  </si>
  <si>
    <t>地毯  CA02贵宾接待室地面
1.定制花型地毯
2. 5mm厚橡胶海绵衬垫
3. 水泥自流平,下部30厚1:3水泥砂浆找平(厚度根据施工现场楼板平整程度)
注：其他详见图纸说明及施工细则，特征描述未尽之处按常规做法计入</t>
  </si>
  <si>
    <t>艺术水泥地面</t>
  </si>
  <si>
    <t>艺术水泥地面  PT04品鉴中心、一种情怀、一种传承等地面
1.30厚1:3水泥砂浆找平(厚度根据施工现场楼板平整程度及施工厂家确定)
2.艺术水泥地面
注：其他详见图纸说明及施工细则，特征描述未尽之处按常规做法计入</t>
  </si>
  <si>
    <t>罗马木纹大理石  ST01  大厅地面
1.水泥胶浆一道(内掺108胶)
2.30厚1:3干硬性水泥砂浆结合层(厚度根据施工现场楼板平整程度)
3.5厚1:2.5水泥砂浆粘接层(内掺108建筑胶)
4.罗马木纹大理石，背面刷胶封闭
注：其他详见图纸说明及施工细则，特征描述未尽之处按常规做法计入</t>
  </si>
  <si>
    <t>人字拼木地板</t>
  </si>
  <si>
    <t>人字拼木地板  WF01   肆玖善茶室地面
1. 15-20mm厚强化复合木地板(注意收边及伸缩处理构造材料) 
2. 专业防潮垫层
3. 30厚1:3水泥砂浆找平层（厚度根据施工现场楼板平整程度）
注：其他详见图纸说明及施工细则，特征描述未尽之处按常规做法计入</t>
  </si>
  <si>
    <t>强化复合地板（深）</t>
  </si>
  <si>
    <t>强化复合地板（深）  WF02   多媒体影音厅地面
1. 15-20mm厚强化复合木地板(注意收边及伸缩处理构造材料) 
 2. 专业防潮垫层
 3. 30厚1:3水泥砂浆找平层（厚度根据施工现场楼板平整程度）
注：其他详见图纸说明及施工细则，特征描述未尽之处按常规做法计入</t>
  </si>
  <si>
    <t>塑胶地板</t>
  </si>
  <si>
    <t>塑胶地板  多媒体影音厅地面
1.塑胶地板专用胶塑胶地板铺贴
2.塑胶地面 10厚水泥自流平 
3.30厚1:2.5水泥砂浆找平层
4.水泥胶浆一道(内掺108胶)
注：其他详见图纸说明及施工细则，特征描述未尽之处按常规做法计入</t>
  </si>
  <si>
    <t>地面点缀</t>
  </si>
  <si>
    <t>铜板点缀  MT02大厅地面点缀 共303个
1.水泥胶浆一道(内掺108胶)
2.30厚1:3干硬性水泥砂浆结合层(厚度根据施工现场楼板平整程度)
3.5厚1:2.5水泥砂浆粘接层(内掺108建筑胶)
4.铜板点缀，直接内嵌地面
注：其他详见图纸说明及施工细则，特征描述未尽之处按常规做法计入</t>
  </si>
  <si>
    <t>地面字体点缀</t>
  </si>
  <si>
    <t>铜板字体点缀  MT02大厅地面点缀
1.水泥胶浆一道(内掺108胶)
2.30厚1:3干硬性水泥砂浆结合层(厚度根据施工现场楼板平整程度)
3.5厚1:2.5水泥砂浆粘接层(内掺108建筑胶)
4.铜板字体点缀，直接内嵌地面
注：其他详见图纸说明及施工细则，特征描述未尽之处按常规做法计入</t>
  </si>
  <si>
    <t>个</t>
  </si>
  <si>
    <t>过门石</t>
  </si>
  <si>
    <t>石材过门石
1.水泥胶浆一道(内掺108胶)
2.30厚1:3干硬性水泥砂浆结合层(厚度根据施工现场楼板平整程度)
3.5厚1:2.5水泥砂浆粘接层(内掺108建筑胶)
4.石材过门石，背面刷胶封闭
注：其他详见图纸说明及施工细则，特征描述未尽之处按常规做法计入</t>
  </si>
  <si>
    <t>金属踢脚线</t>
  </si>
  <si>
    <t>MT05  仿铜色铝合金踢脚
1.12mm厚阻燃板
2.仿铜色铝合金踢脚，高度40mm，具体样式详见图纸详图
注：其他详见图纸说明及施工细则，特征描述未尽之处按常规做法计入</t>
  </si>
  <si>
    <t>m</t>
  </si>
  <si>
    <t>铝蜂窝背板超薄石材天棚</t>
  </si>
  <si>
    <t>铝蜂窝背板超薄异形石材（异形石材分缝需厂家深化）</t>
  </si>
  <si>
    <t>铝蜂窝背板（异形石材分缝需厂家深化）
1.直径10MM镀锌全丝吊杆,双向  900-1200MM，50系列轻钢主龙骨,双向  900-1200MM，50系列轻钢次龙骨,双向  300-400MM
2.铝蜂窝背板超薄异形石材（异形石材分缝需厂家深化）
3、检修口、风口开洞加固，检修口制作安装
4、天棚开格式灯、筒灯孔
注：天棚造型及其他详见图纸说明及施工细则，工程量为水平投影面积，造型处自行综合考虑，特征描述未尽之处按常规做法计入。</t>
  </si>
  <si>
    <t>纸面石膏板吊顶</t>
  </si>
  <si>
    <t>PT01白色乳胶漆
1.直径10MM镀锌全丝吊杆,双向  900-1200MM，50系列轻钢主龙骨,双向  900-1200MM，50系列轻钢次龙骨,双向  300-400MM
2.9.5MM纸面石膏板双层，面层石膏板缝贴绷带及刮腻子
3.刮白胶腻子找平三遍
4.白色刷乳胶漆二遍
5、检修口、风口开洞加固，检修口
7、天棚开格式灯、筒灯孔
注：天棚造型及其他详见图纸说明及施工细则，工程量为水平投影面积，造型处自行综合考虑，特征描述未尽之处按常规做法计入。</t>
  </si>
  <si>
    <t>白色乳胶漆-灯条</t>
  </si>
  <si>
    <t>白色乳胶漆灯条
1.直径10MM镀锌全丝吊杆,双向  900-1200MM，50系列轻钢主龙骨,双向  900-1200MM，50系列轻钢次龙骨,双向  300-400MM
2.12MM厚阻燃板基层
3.9.5MM纸面石膏板双层，面层石膏板缝贴绷带及刮腻子
4.刮白胶腻子找平三遍
5.白色刷乳胶漆二遍
6、检修口、风口开洞加固，检修口制作安装
7、天棚开格式灯、筒灯孔
注：天棚造型及其他详见图纸说明及施工细则，工程量为水平投影面积，造型处自行综合考虑，特征描述未尽之处按常规做法计入。</t>
  </si>
  <si>
    <t>防水石膏板吊顶</t>
  </si>
  <si>
    <t>PT02 白色防水乳胶漆
1.直径10MM镀锌全丝吊杆,双向  900-1200MM，50系列轻钢主龙骨,双向  900-1200MM，50系列轻钢次龙骨,双向  300-400MM
2.12MM厚阻燃板基层
3.9.5MM防水纸面石膏板双层，面层石膏板缝贴绷带及刮腻子
4.刮白胶腻子找平三遍
5.白色防水刷乳胶漆二遍
6、检修口、风口开洞加固，检修口制作安装
7、天棚开格式灯、筒灯孔
注：天棚造型及其他详见图纸说明及施工细则，工程量为水平投影面积，造型处自行综合考虑，特征描述未尽之处按常规做法计入。</t>
  </si>
  <si>
    <t>亚金色不锈钢波纹板</t>
  </si>
  <si>
    <t>艺术玻璃星空顶-跌级</t>
  </si>
  <si>
    <t>软膜天花</t>
  </si>
  <si>
    <t>SF05 软膜天花
1.直径10MM镀锌全丝吊杆,双向  900-1200MM，50系列轻钢主龙骨,双向  900-1200MM，50系列轻钢次龙骨,双向  300-400MM
2.软膜天花
3、检修口、风口开洞加固，检修口制作安装
4、天棚开格式灯、筒灯孔
注：天棚造型及其他详见图纸说明及施工细则，工程量为水平投影面积，造型处自行综合考虑，特征描述未尽之处按常规做法计入。</t>
  </si>
  <si>
    <t>400*800墙砖</t>
  </si>
  <si>
    <t>CT02  400*800墙砖
1.2厚1∶2水泥砂浆打底压实抹平(专用胶粘贴,要求平整)
2.素水泥砂浆打底压实抹平(专用胶粘贴,要求平整)
3.8厚1∶2建筑胶水泥砂浆(或专用胶)粘贴层
4.400*800瓷砖专用勾缝剂勾缝
注：其他详见图纸说明及施工细则，特征描述未尽之处按常规做法计入。</t>
  </si>
  <si>
    <t>红色艺术涂料</t>
  </si>
  <si>
    <t>红色艺术涂料
1.刮白胶腻子找平三遍
2.红色艺术涂料
注：造型及其他详见图纸说明及施工细则，特征描述未尽之处按常规做法计入。</t>
  </si>
  <si>
    <t>黑色乳胶漆</t>
  </si>
  <si>
    <t xml:space="preserve"> 黑色乳胶漆
1.刮白胶腻子找平三遍
2.刷乳胶漆一遍
3.喷黑色乳胶漆一遍
注：造型及其他详见图纸说明及施工细则，特征描述未尽之处按常规做法计入。</t>
  </si>
  <si>
    <t>白色乳胶漆</t>
  </si>
  <si>
    <t>PT01  白色乳胶漆
1.刮白胶腻子找平三遍
2.刷乳胶漆一遍
3.喷白色乳胶漆一遍
注：造型及其他详见图纸说明及施工细则，特征描述未尽之处按常规做法计入。</t>
  </si>
  <si>
    <t>壁纸</t>
  </si>
  <si>
    <t>WP01 壁纸
1.刮白胶腻子找平三遍
2.贴壁纸(选样)
注：造型及其他详见图纸说明及施工细则，特征描述未尽之处按常规做法计入。</t>
  </si>
  <si>
    <t xml:space="preserve"> 红色壁布</t>
  </si>
  <si>
    <t>WP02  红色壁布
1.刮白胶腻子找平三遍
2. 红色壁布
注：造型及其他详见图纸说明及施工细则，特征描述未尽之处按常规做法计入。</t>
  </si>
  <si>
    <t>投影幕布</t>
  </si>
  <si>
    <t>投影幕布
1.刮白胶腻子找平三遍
2. 投影幕布
注：造型及其他详见图纸说明及施工细则，特征描述未尽之处按常规做法计入。</t>
  </si>
  <si>
    <t>艺术水泥漆</t>
  </si>
  <si>
    <t>PT04  艺术水泥漆
1.刮白胶腻子找平三遍
2.刷乳胶漆一遍
3.艺术水泥漆
注：造型及其他详见图纸说明及施工细则，特征描述未尽之处按常规做法计入。</t>
  </si>
  <si>
    <t>PT05  艺术漆（含荧光粉）
1.刮白胶腻子找平三遍
2.刷乳胶漆一遍
3.艺术漆（含荧光粉）
注：造型及其他详见图纸说明及施工细则，特征描述未尽之处按常规做法计入。</t>
  </si>
  <si>
    <t>铝蜂窝背板超薄石材墙面</t>
  </si>
  <si>
    <t>石材(铝蜂窝背板)
1.膨胀螺栓固定预埋钢板
2.槽钢80*40,间距800,角钢采用镀锌角钢,规格40×40
3.不锈钢挂件安装 大理石胶封闭
4.石材(铝蜂窝背板)，背面刷胶封闭
注：造型及其他详见图纸说明及施工细则，特征描述未尽之处按常规做法计入。</t>
  </si>
  <si>
    <t>铝蜂窝背板超薄异形石材墙面</t>
  </si>
  <si>
    <t>石材(铝蜂窝背板)-异形石材
1.膨胀螺栓固定预埋钢板
2.槽钢80*40,间距800,角钢采用镀锌角钢,规格40×40
3.不锈钢挂件安装 大理石胶封闭
4.石材(铝蜂窝背板)-异形石材，背面刷胶封闭
注：造型及其他详见图纸说明及施工细则，特征描述未尽之处按常规做法计入。</t>
  </si>
  <si>
    <t>雅士白石材墙面</t>
  </si>
  <si>
    <t>吸音板墙面</t>
  </si>
  <si>
    <t>WD01  雀眼木纹
1.75C型轻钢龙骨
2.12mm厚阻燃板
3.雀眼木纹板
注：造型及其他详见图纸说明及施工细则，特征描述未尽之处按常规做法计入。</t>
  </si>
  <si>
    <t>雀眼木纹木饰面（带格栅）墙面</t>
  </si>
  <si>
    <t>雀眼木纹带格栅
1.75C型轻钢龙骨
2.12mm厚阻燃板
3.雀眼木纹板
注：造型及其他详见图纸说明及施工细则，特征描述未尽之处按常规做法计入。</t>
  </si>
  <si>
    <t>卡乐板墙面</t>
  </si>
  <si>
    <t>WP01 卡乐板(定制图案飘带造型)
1.75C型轻钢龙骨
2.12mm厚阻燃板
3.卡乐板(定制图案飘带造型)
注：造型及其他详见图纸说明及施工细则，特征描述未尽之处按常规做法计入。</t>
  </si>
  <si>
    <t>定制展板</t>
  </si>
  <si>
    <t>定制展板
1.75C型轻钢龙骨
2.12mm厚阻燃板
3.定制展板
注：造型及其他详见图纸说明及施工细则，特征描述未尽之处按常规做法计入。</t>
  </si>
  <si>
    <t>门套</t>
  </si>
  <si>
    <t>拉丝黄铜门套
注：造型及其他详见图纸说明及施工细则，特征描述未尽之处按常规做法计入。</t>
  </si>
  <si>
    <t>雀眼木门</t>
  </si>
  <si>
    <t>雀眼木饰面门
1.尺寸：900*2400单扇
2.含合页、锁具等五金
注：特征描述未尽之处按常规做法计入</t>
  </si>
  <si>
    <t>樘</t>
  </si>
  <si>
    <t>雀眼木饰面门
1.尺寸：1500*2400双扇
2.含合页、锁具等五金
注：特征描述未尽之处按常规做法计入</t>
  </si>
  <si>
    <t>雀眼木饰面门
1.尺寸：1600*2400双扇
2.含合页、锁具等五金
注：特征描述未尽之处按常规做法计入</t>
  </si>
  <si>
    <t>感应玻璃门</t>
  </si>
  <si>
    <t>大厅定制感应式玻璃门
1.尺寸：14300*3000
2.含感应装置等配件
注：特征描述未尽之处按常规做法计入</t>
  </si>
  <si>
    <t>定制玻璃窗</t>
  </si>
  <si>
    <t>大厅定制玻璃窗
1.尺寸：14300*1200
2.含合页、锁具等五金
注：特征描述未尽之处按常规做法计入</t>
  </si>
  <si>
    <t>拉丝黄铜线条</t>
  </si>
  <si>
    <t>拉丝黄铜线条10mm宽
注：造型及其他详见图纸说明及施工细则，特征描述未尽之处按常规做法计入</t>
  </si>
  <si>
    <t>拉丝黄铜线条20mm宽
注：造型及其他详见图纸说明及施工细则，特征描述未尽之处按常规做法计入</t>
  </si>
  <si>
    <t>拉丝黄铜线条40mm宽
注：造型及其他详见图纸说明及施工细则，特征描述未尽之处按常规做法计入</t>
  </si>
  <si>
    <t>雀眼木纹线条</t>
  </si>
  <si>
    <t>雀眼木纹线条20mm宽
注：造型及其他详见图纸说明及施工细则，特征描述未尽之处按常规做法计入</t>
  </si>
  <si>
    <t>雀眼木纹线条40mm宽
注：造型及其他详见图纸说明及施工细则，特征描述未尽之处按常规做法计入</t>
  </si>
  <si>
    <t>塑料隔断</t>
  </si>
  <si>
    <t>卫生间小便器隔断
1.坑倍特板
注：其他详见图纸或甲方要求，特征描述未尽之处按常规做法计入</t>
  </si>
  <si>
    <t>洗漱台</t>
  </si>
  <si>
    <t>卫生间石材洗漱台
注：其他详见图纸或甲方要求，特征描述未尽之处按常规做法计入</t>
  </si>
  <si>
    <t>镜面玻璃</t>
  </si>
  <si>
    <t>卫生间银镜
1.厚度5mm
注：其他详见图纸或甲方要求，特征描述未尽之处按常规做法计入</t>
  </si>
  <si>
    <t>茶水间橱柜</t>
  </si>
  <si>
    <t>茶水间橱柜
1.规格600宽*760高，雀眼木纹柜扇，人造石台面
注：其他详见图纸或甲方要求</t>
  </si>
  <si>
    <t>卫生间防水</t>
  </si>
  <si>
    <t xml:space="preserve">1.400g聚丙纶卷材防水
2.卫生间地面防水
3.卫生间四周上翻1.2m
</t>
  </si>
  <si>
    <t>㎡</t>
  </si>
  <si>
    <t>首层前厅接待吧台</t>
  </si>
  <si>
    <t>定制弧形树脂吧台6650长，1100高，内部人造石台面
注：具体样式详见图纸，特征描述未尽之处按常规做法计入</t>
  </si>
  <si>
    <t>白色石材展台</t>
  </si>
  <si>
    <t>成品白色石材展台
  400*400*800高
注：具体样式详见图纸，特征描述未尽之处按常规做法计入</t>
  </si>
  <si>
    <t>成品白色石材展台
  600*300*850高
注：具体样式详见图纸，特征描述未尽之处按常规做法计入</t>
  </si>
  <si>
    <t>拆除原墙体</t>
  </si>
  <si>
    <t>拆除墙体
1.砌体材质:加气块
2.垃圾清理及外运</t>
  </si>
  <si>
    <t>m3</t>
  </si>
  <si>
    <t>钢筋混凝土构件拆除</t>
  </si>
  <si>
    <t>拆除钢筋砼构件
1.构件名称:过梁、圈梁、构造柱等二次结构砼
2.垃圾清理及外运</t>
  </si>
  <si>
    <t>红砖砌筑蹲便基层</t>
  </si>
  <si>
    <t>红砖砌筑蹲便基层150mm</t>
  </si>
  <si>
    <t>新建加气块墙体</t>
  </si>
  <si>
    <t>加气砼块
1.砖品种、规格、强度等级:加气砼块
注：其他详见图纸或甲方要求</t>
  </si>
  <si>
    <t>新建轻钢龙骨隔墙</t>
  </si>
  <si>
    <t>新建轻钢龙骨隔墙100厚
1.骨架材料种类、规格:75C型轻钢龙骨，内塞岩棉板
2.基层板材料品种、规格、颜色:双侧12mm厚阻燃板
2.面层板材料品种、规格、颜色:双侧12mm厚纸面石膏板，面层石膏板缝贴绷带及刮腻子
注：其他详见图纸说明及施工细则，工程量为垂直投影面积，特征描述未尽之处按常规做法计入</t>
  </si>
  <si>
    <t>新建轻钢龙骨隔墙150厚
1.骨架材料种类、规格:75C型轻钢龙骨，内塞岩棉板
2.基层板材料品种、规格、颜色:双侧12mm厚阻燃板
2.面层板材料品种、规格、颜色:双侧12mm厚纸面石膏板，面层石膏板缝贴绷带及刮腻子
注：其他详见图纸说明及施工细则，工程量为垂直投影面积，特征描述未尽之处按常规做法计入</t>
  </si>
  <si>
    <t>新建轻钢龙骨隔墙160厚
1.骨架材料种类、规格:75C型轻钢龙骨，内塞岩棉板
2.基层板材料品种、规格、颜色:双侧12mm厚阻燃板
2.面层板材料品种、规格、颜色:双侧12mm厚纸面石膏板，面层石膏板缝贴绷带及刮腻子
注：其他详见图纸说明及施工细则，工程量为垂直投影面积，特征描述未尽之处按常规做法计入</t>
  </si>
  <si>
    <t>新建轻钢龙骨隔墙200厚
1.骨架材料种类、规格:75C型轻钢龙骨，内塞岩棉板
2.基层板材料品种、规格、颜色:双侧12mm厚阻燃板
2.面层板材料品种、规格、颜色:双侧12mm厚纸面石膏板，面层石膏板缝贴绷带及刮腻子
注：其他详见图纸说明及施工细则，工程量为垂直投影面积，特征描述未尽之处按常规做法计入</t>
  </si>
  <si>
    <t>新建轻钢龙骨隔墙300厚
1.骨架材料种类、规格:75C型轻钢龙骨，内塞岩棉板
2.基层板材料品种、规格、颜色:双侧12mm厚阻燃板
2.面层板材料品种、规格、颜色:双侧12mm厚纸面石膏板，面层石膏板缝贴绷带及刮腻子
注：其他详见图纸说明及施工细则，工程量为垂直投影面积，特征描述未尽之处按常规做法计入</t>
  </si>
  <si>
    <t>新建轻钢龙骨隔墙500厚
1.骨架材料种类、规格:75C型轻钢龙骨，内塞岩棉板
2.基层板材料品种、规格、颜色:双侧12mm厚阻燃板
2.面层板材料品种、规格、颜色:双侧12mm厚纸面石膏板，面层石膏板缝贴绷带及刮腻子
注：其他详见图纸说明及施工细则，工程量为垂直投影面积，特征描述未尽之处按常规做法计入</t>
  </si>
  <si>
    <t>新建聚碳酸酯板</t>
  </si>
  <si>
    <t>装饰脚手架</t>
  </si>
  <si>
    <t>装饰综合脚手架</t>
  </si>
  <si>
    <t>塑料管</t>
  </si>
  <si>
    <t>1.名称：PP-R塑料管 S5级
2.规格：De20
3.连接形式：热熔连接
4.介质：冷水
5.安装部位：室内
6.压力试验及吹、洗设计要求：管道冲洗、消毒</t>
  </si>
  <si>
    <t>1.名称：PP-R塑料管 S5级
2.规格：De25
3.连接形式：热熔连接
4.介质：冷水
5.安装部位：室内
6.压力试验及吹、洗设计要求：管道冲洗、消毒</t>
  </si>
  <si>
    <t>1.名称：PP-R塑料管 S5级
2.规格：De32
3.连接形式：热熔连接
4.介质：冷水
5.安装部位：室内
6.压力试验及吹、洗设计要求：管道冲洗、消毒</t>
  </si>
  <si>
    <t>1.名称：PP-R塑料管 S5级
2.规格：De40
3.连接形式：热熔连接
4.介质：冷水
5.安装部位：室内
6.压力试验及吹、洗设计要求：管道冲洗、消毒</t>
  </si>
  <si>
    <t>1.名称：PP-R塑料管 S5级
2.规格：De50
3.连接形式：热熔连接
4.介质：冷水
5.安装部位：室内
6.压力试验及吹、洗设计要求：管道冲洗、消毒</t>
  </si>
  <si>
    <t>1.名称：PP-R塑料管 S5级
2.规格：De63
3.连接形式：热熔连接
4.介质：冷水
5.安装部位：室内
6.压力试验及吹、洗设计要求：管道冲洗、消毒</t>
  </si>
  <si>
    <t>管道支架</t>
  </si>
  <si>
    <t>1.材质：型钢
2.管架形式：支架
3.安装部位：室内</t>
  </si>
  <si>
    <t>kg</t>
  </si>
  <si>
    <t>金属结构刷油</t>
  </si>
  <si>
    <t>1.除锈级别：轻锈
2.涂刷遍数、漆膜厚度：除锈后红丹打底,外刷与管道相同颜色油漆两道</t>
  </si>
  <si>
    <t>螺纹阀门</t>
  </si>
  <si>
    <t>1. 类型: 铜截止阀
2. 规格、压力等级: DN25
3. 连接形式: 螺纹连接</t>
  </si>
  <si>
    <t>1. 类型: 铜截止阀
2. 规格、压力等级: DN50
3. 连接形式: 螺纹连接</t>
  </si>
  <si>
    <t>1.名称：UPVC光滑隔音管
2.规格：De110
3.连接形式：粘结连接
4.安装部位：室内
5..压力试验：灌水试验</t>
  </si>
  <si>
    <t>1.名称：UPVC光滑隔音管
2.规格：De50
3.连接形式：粘结连接
4.安装部位：室内
5..压力试验：灌水试验</t>
  </si>
  <si>
    <t>1.名称：UPVC光滑隔音管
2.规格：De75
3.连接形式：粘结连接
4.安装部位：室内
5..压力试验：灌水试验</t>
  </si>
  <si>
    <t>1.名称：UPVC双层内螺旋消声管
2.规格：De110
3.连接形式：粘结连接
4.安装部位：室内
5..压力试验：灌水试验</t>
  </si>
  <si>
    <t>地漏</t>
  </si>
  <si>
    <t>1. 材质: 不锈钢
2. 型号、规格:50</t>
  </si>
  <si>
    <t>个/组</t>
  </si>
  <si>
    <t>地面扫除口</t>
  </si>
  <si>
    <t>大便器</t>
  </si>
  <si>
    <t>1. 材质: 蹲式大便器
2. 附件: 含角阀</t>
  </si>
  <si>
    <t>组</t>
  </si>
  <si>
    <t>小便器</t>
  </si>
  <si>
    <t>洗脸盆</t>
  </si>
  <si>
    <t>1. 材质: 台式洗脸盆
2. 附件: 含水龙头</t>
  </si>
  <si>
    <t>1. 材质: 台式洗脸盆（残卫）
2. 附件: 含水龙头</t>
  </si>
  <si>
    <t>其他成品卫生器具</t>
  </si>
  <si>
    <t>1. 材质: 拖布池
2. 附件: 含角阀</t>
  </si>
  <si>
    <t>洗涤盆</t>
  </si>
  <si>
    <t>1. 材质: 洗涤盆
2. 附件: 含水龙头</t>
  </si>
  <si>
    <t>1. 材质: 坐式大便器
2. 附件: 含角阀</t>
  </si>
  <si>
    <t>1. 材质: 坐式大便器（残卫）
2. 附件: 含角阀</t>
  </si>
  <si>
    <t>装饰灯</t>
  </si>
  <si>
    <t>1. 名称: LED吸顶灯</t>
  </si>
  <si>
    <t>套</t>
  </si>
  <si>
    <t>1. 名称: 可调节射灯</t>
  </si>
  <si>
    <t>1. 名称: 栅射灯</t>
  </si>
  <si>
    <t>荧光灯</t>
  </si>
  <si>
    <t>1. 名称: 双头格栅射灯
2. 型号: 帕灯光源PAR 30</t>
  </si>
  <si>
    <t>电动风口</t>
  </si>
  <si>
    <t>1. 名称: 侧排气风口</t>
  </si>
  <si>
    <t>接线盒</t>
  </si>
  <si>
    <t>1. 名称: 地面-86线合封单孔面板</t>
  </si>
  <si>
    <t>1. 名称: 墙面-86线合封单孔面板</t>
  </si>
  <si>
    <t>1. 名称: 顶面-86线合封单孔面板</t>
  </si>
  <si>
    <t>照明开关</t>
  </si>
  <si>
    <t>1. 名称: 单联单控开关面板(常规位置)</t>
  </si>
  <si>
    <t>1. 名称: 单联双控开关面板(常规位置)</t>
  </si>
  <si>
    <t>插座</t>
  </si>
  <si>
    <t>1. 名称: 防溅五孔电源插座</t>
  </si>
  <si>
    <t>1. 名称: 三联单控开关面板(常规位置)</t>
  </si>
  <si>
    <t>1. 名称: 双联单控开关面板(常规位置)</t>
  </si>
  <si>
    <t>1. 名称: 五孔电源插座/常规位置</t>
  </si>
  <si>
    <t>配电箱</t>
  </si>
  <si>
    <t>1. 名称: -1AL
2. 规格: 1800*800*400
3. 端子板外部接线材质、规格: 2.5mm 4mm</t>
  </si>
  <si>
    <t>台</t>
  </si>
  <si>
    <t>1. 名称: -1AL1
2. 规格: 1800*800*400
3. 端子板外部接线材质、规格: 2.5mm 4mm</t>
  </si>
  <si>
    <t>桥架</t>
  </si>
  <si>
    <t>1. 名称: 强电桥架
2. 规格: 200*100
3. 材质: 钢制桥架</t>
  </si>
  <si>
    <t>铁构件</t>
  </si>
  <si>
    <t>1.名称:桥架支架
2.除锈刷漆:除轻锈,刷两遍防锈漆</t>
  </si>
  <si>
    <t>配管</t>
  </si>
  <si>
    <t>1. 材质: KBG
2. 规格: 20
3. 配置形式: 明配</t>
  </si>
  <si>
    <t>配线</t>
  </si>
  <si>
    <t>1. 配线形式: 管内穿线
2. 规格: WDZ-BYJF2.5</t>
  </si>
  <si>
    <t>1. 配线形式: 管内穿线
2. 规格: WDZ-BYJF4</t>
  </si>
  <si>
    <t>1. 配线形式: 桥架配线
2. 规格: WDZ-BYJF2.5</t>
  </si>
  <si>
    <t>1. 配线形式: 桥架配线
2. 规格: WDZ-BYJF4</t>
  </si>
  <si>
    <t>二次设计部分</t>
  </si>
  <si>
    <t>旋转楼梯</t>
  </si>
  <si>
    <t>大厅旋转楼梯（厂家深化二次设计）
1.大厅内旋转楼梯
2.面层为白色石材
3.拉丝黄铜扶手1500mm高</t>
  </si>
  <si>
    <t>液态金属板(斑驳铜色)</t>
  </si>
  <si>
    <t>液态金属板(斑驳铜色)  
大厅主造型（厂家深化二次设计）</t>
  </si>
  <si>
    <t>动态水幕墙</t>
  </si>
  <si>
    <t>动态水幕墙（厂家深化二次设计）</t>
  </si>
  <si>
    <t>发光字</t>
  </si>
  <si>
    <t>大厅主造型处定制发光字“肆拾玖坊”（厂家二次深化设计）</t>
  </si>
  <si>
    <t>项</t>
  </si>
  <si>
    <t>不锈钢字</t>
  </si>
  <si>
    <t>大厅墙面不锈钢字
字体需厂家二次深化设计</t>
  </si>
  <si>
    <t>1. 名称: 造型灯（造型灯具厂家二次深化）</t>
  </si>
  <si>
    <t>投标含税总价</t>
  </si>
  <si>
    <t>罗马木纹大理石</t>
    <phoneticPr fontId="9" type="noConversion"/>
  </si>
  <si>
    <t>铜点缀15元/个</t>
    <phoneticPr fontId="9" type="noConversion"/>
  </si>
  <si>
    <t>铜点缀75元/个</t>
    <phoneticPr fontId="9" type="noConversion"/>
  </si>
  <si>
    <t>过门石280元/m2</t>
    <phoneticPr fontId="9" type="noConversion"/>
  </si>
  <si>
    <t>铝蜂窝背板
1.直径10MM镀锌全丝吊杆,双向  900-1200MM，50系列轻钢主龙骨,双向  900-1200MM，50系列轻钢次龙骨,双向  300-400MM
2.铝蜂窝背板超薄石材
3、检修口、风口开洞加固，检修口制作安装
4、天棚开格式灯、筒灯孔
注：天棚造型及其他详见图纸说明及施工细则，工程量为水平投影面积，造型处自行综合考虑，特征描述未尽之处按常规做法计入。</t>
    <phoneticPr fontId="9" type="noConversion"/>
  </si>
  <si>
    <t>铝蜂窝背板超薄石材280/m2</t>
    <phoneticPr fontId="9" type="noConversion"/>
  </si>
  <si>
    <t>亚金色不锈钢波纹板
1.直径10MM镀锌全丝吊杆,双向  900-1200MM，50系列轻钢主龙骨,双向  900-1200MM，50系列轻钢次龙骨,双向  300-400MM
2.12MM厚阻燃板基层
3.亚金色不锈钢波纹板
4、检修口、风口开洞加固，检修口制作安装
5、天棚开格式灯、筒灯孔
注：天棚造型及其他详见图纸说明及施工细则，工程量为水平投影面积，造型处自行综合考虑，特征描述未尽之处按常规做法计入。</t>
    <phoneticPr fontId="9" type="noConversion"/>
  </si>
  <si>
    <t>艺术玻璃星空顶-跌级
1.直径10MM镀锌全丝吊杆,双向  900-1200MM，50系列轻钢主龙骨,双向  900-1200MM，50系列轻钢次龙骨,双向  300-400MM
2.12MM厚阻燃板基层
3.艺术玻璃星空顶-跌级
4、检修口、风口开洞加固，检修口制作安装
5、天棚开格式灯、筒灯孔
注：天棚造型及其他详见图纸说明及施工细则，工程量为水平投影面积，造型处自行综合考虑，特征描述未尽之处按常规做法计入。</t>
    <phoneticPr fontId="9" type="noConversion"/>
  </si>
  <si>
    <t>ST02  雅士白石材
1.膨胀螺栓固定预埋钢板
2.槽钢80*40,间距800,角钢采用镀锌角钢,规格40×40
3.不锈钢挂件安装 大理石胶封闭
4.雅士白石材，背面刷胶封闭
注：造型及其他详见图纸说明及施工细则，特征描述未尽之处按常规做法计入。</t>
    <phoneticPr fontId="9" type="noConversion"/>
  </si>
  <si>
    <t>UP05  吸音板
1.减震龙骨带3mm厚隔音毡
2. 吸音板
注：造型及其他详见图纸说明及施工细则，特征描述未尽之处按常规做法计入。</t>
    <phoneticPr fontId="9" type="noConversion"/>
  </si>
  <si>
    <t>雀眼木纹墙面</t>
    <phoneticPr fontId="9" type="noConversion"/>
  </si>
  <si>
    <t>卫生间大便器隔断
1.坑倍特板
注：其他详见图纸或甲方要求，特征描述未尽之处按常规做法计入</t>
    <phoneticPr fontId="9" type="noConversion"/>
  </si>
  <si>
    <t>新建聚碳酸酯板
1.厚度1.2mm
注：其他详见图纸说明及施工细则，特征描述未尽之处按常规做法计入</t>
    <phoneticPr fontId="9" type="noConversion"/>
  </si>
  <si>
    <t>拖把池200元/套</t>
    <phoneticPr fontId="9" type="noConversion"/>
  </si>
  <si>
    <t>坐式大便器800元/套</t>
    <phoneticPr fontId="9" type="noConversion"/>
  </si>
  <si>
    <t>1. 名称: 固定式筒灯LED
2. 型号: 12V/MR16 50W</t>
    <phoneticPr fontId="9" type="noConversion"/>
  </si>
  <si>
    <t>地砖60元/m2</t>
    <phoneticPr fontId="9" type="noConversion"/>
  </si>
  <si>
    <t>地砖150元/m2</t>
    <phoneticPr fontId="9" type="noConversion"/>
  </si>
  <si>
    <t>地砖95元/m2</t>
    <phoneticPr fontId="9" type="noConversion"/>
  </si>
  <si>
    <t>地毯150元/m2</t>
    <phoneticPr fontId="9" type="noConversion"/>
  </si>
  <si>
    <t>石材350元/m2</t>
    <phoneticPr fontId="9" type="noConversion"/>
  </si>
  <si>
    <t>强化复合/实木地板100元/m2</t>
    <phoneticPr fontId="9" type="noConversion"/>
  </si>
  <si>
    <t>塑料地板100元/m2</t>
    <phoneticPr fontId="9" type="noConversion"/>
  </si>
  <si>
    <t>铝合金踢脚线45元/m</t>
    <phoneticPr fontId="9" type="noConversion"/>
  </si>
  <si>
    <t>铝蜂窝背板超薄石材（异型）450m2</t>
    <phoneticPr fontId="9" type="noConversion"/>
  </si>
  <si>
    <t xml:space="preserve">不锈钢波纹板300元/m2
</t>
    <phoneticPr fontId="9" type="noConversion"/>
  </si>
  <si>
    <t>吸音板95元/m2</t>
    <phoneticPr fontId="9" type="noConversion"/>
  </si>
  <si>
    <t xml:space="preserve">雀眼木纹板45元/m2
</t>
    <phoneticPr fontId="9" type="noConversion"/>
  </si>
  <si>
    <t xml:space="preserve">定制卡乐板300元/m2
</t>
    <phoneticPr fontId="9" type="noConversion"/>
  </si>
  <si>
    <t xml:space="preserve">定制展板300元/m2
</t>
    <phoneticPr fontId="9" type="noConversion"/>
  </si>
  <si>
    <t>蹲式大便器带水箱）500元/套</t>
    <phoneticPr fontId="9" type="noConversion"/>
  </si>
  <si>
    <t>感应式2000元/套</t>
    <phoneticPr fontId="9" type="noConversion"/>
  </si>
  <si>
    <t>1. 材质: 立式小便器
2. 附件: 含角阀</t>
    <phoneticPr fontId="9" type="noConversion"/>
  </si>
  <si>
    <t>洗手盆280元/套</t>
    <phoneticPr fontId="9" type="noConversion"/>
  </si>
  <si>
    <t xml:space="preserve">铝蜂窝背板异型超薄石材450/m2
</t>
    <phoneticPr fontId="9" type="noConversion"/>
  </si>
  <si>
    <t xml:space="preserve">雅士白石材600/m2
</t>
    <phoneticPr fontId="9" type="noConversion"/>
  </si>
  <si>
    <t xml:space="preserve">铝蜂窝背板超薄石材280/m2
</t>
    <phoneticPr fontId="9" type="noConversion"/>
  </si>
  <si>
    <t>艺术玻璃星空顶-跌级300元/m2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</si>
</sst>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0">
    <font>
      <sz val="9"/>
      <color theme="1"/>
      <name val="??"/>
      <charset val="134"/>
      <scheme val="minor"/>
    </font>
    <font>
      <sz val="20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11"/>
      <name val="宋体"/>
      <family val="3"/>
      <charset val="134"/>
    </font>
    <font>
      <sz val="9"/>
      <color theme="1"/>
      <name val="??"/>
      <family val="2"/>
      <scheme val="minor"/>
    </font>
    <font>
      <sz val="9"/>
      <name val="??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8" fillId="0" borderId="0"/>
  </cellStyleXfs>
  <cellXfs count="31">
    <xf numFmtId="0" fontId="0" fillId="0" borderId="0" xfId="0" applyAlignment="1"/>
    <xf numFmtId="0" fontId="1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center" vertical="center"/>
    </xf>
    <xf numFmtId="0" fontId="3" fillId="0" borderId="0" xfId="0" applyFont="1" applyFill="1" applyAlignment="1"/>
    <xf numFmtId="0" fontId="4" fillId="0" borderId="0" xfId="0" applyFont="1" applyFill="1" applyAlignment="1"/>
    <xf numFmtId="0" fontId="3" fillId="0" borderId="0" xfId="1" applyFont="1" applyFill="1" applyAlignment="1">
      <alignment horizontal="center" wrapText="1"/>
    </xf>
    <xf numFmtId="0" fontId="0" fillId="2" borderId="0" xfId="0" applyFill="1" applyAlignment="1"/>
    <xf numFmtId="0" fontId="3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5" fillId="0" borderId="0" xfId="1" applyFont="1" applyFill="1" applyAlignment="1">
      <alignment horizontal="left" vertical="center"/>
    </xf>
    <xf numFmtId="0" fontId="2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6" fontId="5" fillId="0" borderId="1" xfId="1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176" fontId="5" fillId="0" borderId="2" xfId="1" applyNumberFormat="1" applyFont="1" applyFill="1" applyBorder="1" applyAlignment="1">
      <alignment horizontal="center" vertical="center" wrapText="1"/>
    </xf>
    <xf numFmtId="176" fontId="5" fillId="0" borderId="3" xfId="1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center" wrapText="1"/>
    </xf>
    <xf numFmtId="176" fontId="5" fillId="2" borderId="1" xfId="1" applyNumberFormat="1" applyFont="1" applyFill="1" applyBorder="1" applyAlignment="1">
      <alignment horizontal="center" vertical="center" wrapText="1"/>
    </xf>
    <xf numFmtId="0" fontId="5" fillId="0" borderId="3" xfId="1" applyFont="1" applyFill="1" applyBorder="1" applyAlignment="1"/>
    <xf numFmtId="0" fontId="5" fillId="0" borderId="4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</cellXfs>
  <cellStyles count="2">
    <cellStyle name="Normal" xfId="1" xr:uid="{00000000-0005-0000-0000-000032000000}"/>
    <cellStyle name="常规" xfId="0" builtinId="0"/>
  </cellStyles>
  <dxfs count="0"/>
  <tableStyles count="0" defaultTableStyle="TableStyleMedium2"/>
  <colors>
    <mruColors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30"/>
  <sheetViews>
    <sheetView showGridLines="0" tabSelected="1" zoomScaleNormal="100" workbookViewId="0">
      <pane ySplit="3" topLeftCell="A124" activePane="bottomLeft" state="frozen"/>
      <selection pane="bottomLeft" activeCell="F38" sqref="F38"/>
    </sheetView>
  </sheetViews>
  <sheetFormatPr defaultColWidth="9" defaultRowHeight="13.5"/>
  <cols>
    <col min="1" max="1" width="5.85546875" style="9" customWidth="1"/>
    <col min="2" max="2" width="12.42578125" style="9" customWidth="1"/>
    <col min="3" max="3" width="44.42578125" style="10" customWidth="1"/>
    <col min="4" max="4" width="6" style="9" customWidth="1"/>
    <col min="5" max="5" width="13.5703125" style="9" customWidth="1"/>
    <col min="6" max="6" width="12" style="26" customWidth="1"/>
    <col min="7" max="7" width="8.5703125" style="9" customWidth="1"/>
    <col min="8" max="8" width="9.140625" style="9" customWidth="1"/>
    <col min="9" max="9" width="8.5703125" style="9" customWidth="1"/>
    <col min="10" max="10" width="13.7109375" style="9" customWidth="1"/>
    <col min="11" max="11" width="6" style="9" customWidth="1"/>
    <col min="12" max="12" width="11" style="9" customWidth="1"/>
    <col min="13" max="13" width="11.28515625" style="9" customWidth="1"/>
    <col min="14" max="14" width="12.85546875" style="8"/>
    <col min="15" max="16384" width="9" style="8"/>
  </cols>
  <sheetData>
    <row r="1" spans="1:13" s="1" customFormat="1" ht="25.5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pans="1:13" s="2" customFormat="1" ht="14.25">
      <c r="A2" s="30" t="s">
        <v>1</v>
      </c>
      <c r="B2" s="30" t="s">
        <v>2</v>
      </c>
      <c r="C2" s="30" t="s">
        <v>3</v>
      </c>
      <c r="D2" s="30" t="s">
        <v>4</v>
      </c>
      <c r="E2" s="30" t="s">
        <v>5</v>
      </c>
      <c r="F2" s="28" t="s">
        <v>6</v>
      </c>
      <c r="G2" s="28"/>
      <c r="H2" s="28"/>
      <c r="I2" s="28"/>
      <c r="J2" s="28"/>
      <c r="K2" s="30" t="s">
        <v>7</v>
      </c>
      <c r="L2" s="30" t="s">
        <v>8</v>
      </c>
      <c r="M2" s="30" t="s">
        <v>9</v>
      </c>
    </row>
    <row r="3" spans="1:13" s="3" customFormat="1" ht="42.75">
      <c r="A3" s="30"/>
      <c r="B3" s="30"/>
      <c r="C3" s="30"/>
      <c r="D3" s="30"/>
      <c r="E3" s="30"/>
      <c r="F3" s="11" t="s">
        <v>10</v>
      </c>
      <c r="G3" s="11" t="s">
        <v>11</v>
      </c>
      <c r="H3" s="11" t="s">
        <v>12</v>
      </c>
      <c r="I3" s="11" t="s">
        <v>13</v>
      </c>
      <c r="J3" s="11" t="s">
        <v>14</v>
      </c>
      <c r="K3" s="30"/>
      <c r="L3" s="30"/>
      <c r="M3" s="30"/>
    </row>
    <row r="4" spans="1:13" s="4" customFormat="1" ht="94.5">
      <c r="A4" s="12">
        <v>1</v>
      </c>
      <c r="B4" s="12" t="s">
        <v>15</v>
      </c>
      <c r="C4" s="13" t="s">
        <v>16</v>
      </c>
      <c r="D4" s="14" t="s">
        <v>17</v>
      </c>
      <c r="E4" s="15">
        <v>84.32</v>
      </c>
      <c r="F4" s="14" t="s">
        <v>243</v>
      </c>
      <c r="G4" s="15"/>
      <c r="H4" s="15"/>
      <c r="I4" s="15"/>
      <c r="J4" s="15"/>
      <c r="K4" s="15"/>
      <c r="L4" s="15"/>
      <c r="M4" s="15"/>
    </row>
    <row r="5" spans="1:13" s="4" customFormat="1" ht="108">
      <c r="A5" s="12">
        <v>2</v>
      </c>
      <c r="B5" s="12" t="s">
        <v>18</v>
      </c>
      <c r="C5" s="13" t="s">
        <v>19</v>
      </c>
      <c r="D5" s="14" t="s">
        <v>17</v>
      </c>
      <c r="E5" s="15">
        <v>209.8</v>
      </c>
      <c r="F5" s="16" t="s">
        <v>244</v>
      </c>
      <c r="G5" s="16"/>
      <c r="H5" s="17"/>
      <c r="I5" s="16"/>
      <c r="J5" s="16"/>
      <c r="K5" s="16"/>
      <c r="L5" s="16"/>
      <c r="M5" s="16"/>
    </row>
    <row r="6" spans="1:13" s="4" customFormat="1" ht="94.5">
      <c r="A6" s="12">
        <v>3</v>
      </c>
      <c r="B6" s="12" t="s">
        <v>20</v>
      </c>
      <c r="C6" s="13" t="s">
        <v>21</v>
      </c>
      <c r="D6" s="14" t="s">
        <v>17</v>
      </c>
      <c r="E6" s="15">
        <f>129.74-51.82</f>
        <v>77.920000000000016</v>
      </c>
      <c r="F6" s="16" t="s">
        <v>245</v>
      </c>
      <c r="G6" s="16"/>
      <c r="H6" s="16"/>
      <c r="I6" s="16"/>
      <c r="J6" s="16"/>
      <c r="K6" s="16"/>
      <c r="L6" s="16"/>
      <c r="M6" s="16"/>
    </row>
    <row r="7" spans="1:13" s="4" customFormat="1" ht="94.5">
      <c r="A7" s="12">
        <v>4</v>
      </c>
      <c r="B7" s="12" t="s">
        <v>22</v>
      </c>
      <c r="C7" s="13" t="s">
        <v>23</v>
      </c>
      <c r="D7" s="14" t="s">
        <v>17</v>
      </c>
      <c r="E7" s="15">
        <v>51.82</v>
      </c>
      <c r="F7" s="16" t="s">
        <v>245</v>
      </c>
      <c r="G7" s="16"/>
      <c r="H7" s="16"/>
      <c r="I7" s="16"/>
      <c r="J7" s="16"/>
      <c r="K7" s="16"/>
      <c r="L7" s="16"/>
      <c r="M7" s="16"/>
    </row>
    <row r="8" spans="1:13" s="4" customFormat="1" ht="94.5">
      <c r="A8" s="12">
        <v>5</v>
      </c>
      <c r="B8" s="12" t="s">
        <v>24</v>
      </c>
      <c r="C8" s="13" t="s">
        <v>25</v>
      </c>
      <c r="D8" s="14" t="s">
        <v>17</v>
      </c>
      <c r="E8" s="12">
        <v>42.88</v>
      </c>
      <c r="F8" s="16" t="s">
        <v>246</v>
      </c>
      <c r="G8" s="16"/>
      <c r="H8" s="16"/>
      <c r="I8" s="16"/>
      <c r="J8" s="16"/>
      <c r="K8" s="16"/>
      <c r="L8" s="16"/>
      <c r="M8" s="16"/>
    </row>
    <row r="9" spans="1:13" s="4" customFormat="1" ht="94.5">
      <c r="A9" s="12">
        <v>6</v>
      </c>
      <c r="B9" s="12" t="s">
        <v>26</v>
      </c>
      <c r="C9" s="13" t="s">
        <v>27</v>
      </c>
      <c r="D9" s="14" t="s">
        <v>17</v>
      </c>
      <c r="E9" s="12">
        <v>779.32</v>
      </c>
      <c r="F9" s="16"/>
      <c r="G9" s="16"/>
      <c r="H9" s="16"/>
      <c r="I9" s="16"/>
      <c r="J9" s="16"/>
      <c r="K9" s="16"/>
      <c r="L9" s="16"/>
      <c r="M9" s="16"/>
    </row>
    <row r="10" spans="1:13" s="5" customFormat="1" ht="108">
      <c r="A10" s="12">
        <v>7</v>
      </c>
      <c r="B10" s="12" t="s">
        <v>227</v>
      </c>
      <c r="C10" s="13" t="s">
        <v>28</v>
      </c>
      <c r="D10" s="14" t="s">
        <v>17</v>
      </c>
      <c r="E10" s="12">
        <v>938.84</v>
      </c>
      <c r="F10" s="16" t="s">
        <v>247</v>
      </c>
      <c r="G10" s="16"/>
      <c r="H10" s="16"/>
      <c r="I10" s="16"/>
      <c r="J10" s="16"/>
      <c r="K10" s="16"/>
      <c r="L10" s="16"/>
      <c r="M10" s="16"/>
    </row>
    <row r="11" spans="1:13" s="4" customFormat="1" ht="108">
      <c r="A11" s="12">
        <v>8</v>
      </c>
      <c r="B11" s="12" t="s">
        <v>29</v>
      </c>
      <c r="C11" s="13" t="s">
        <v>30</v>
      </c>
      <c r="D11" s="14" t="s">
        <v>17</v>
      </c>
      <c r="E11" s="12">
        <v>59.73</v>
      </c>
      <c r="F11" s="16" t="s">
        <v>248</v>
      </c>
      <c r="G11" s="16"/>
      <c r="H11" s="16"/>
      <c r="I11" s="16"/>
      <c r="J11" s="16"/>
      <c r="K11" s="16"/>
      <c r="L11" s="16"/>
      <c r="M11" s="16"/>
    </row>
    <row r="12" spans="1:13" s="4" customFormat="1" ht="121.5">
      <c r="A12" s="12">
        <v>9</v>
      </c>
      <c r="B12" s="12" t="s">
        <v>31</v>
      </c>
      <c r="C12" s="13" t="s">
        <v>32</v>
      </c>
      <c r="D12" s="14" t="s">
        <v>17</v>
      </c>
      <c r="E12" s="12">
        <f>46.8+0.25</f>
        <v>47.05</v>
      </c>
      <c r="F12" s="16" t="s">
        <v>248</v>
      </c>
      <c r="G12" s="16"/>
      <c r="H12" s="16"/>
      <c r="I12" s="16"/>
      <c r="J12" s="16"/>
      <c r="K12" s="16"/>
      <c r="L12" s="16"/>
      <c r="M12" s="16"/>
    </row>
    <row r="13" spans="1:13" s="4" customFormat="1" ht="94.5">
      <c r="A13" s="12">
        <v>10</v>
      </c>
      <c r="B13" s="12" t="s">
        <v>33</v>
      </c>
      <c r="C13" s="13" t="s">
        <v>34</v>
      </c>
      <c r="D13" s="14" t="s">
        <v>17</v>
      </c>
      <c r="E13" s="12">
        <v>97.47</v>
      </c>
      <c r="F13" s="16" t="s">
        <v>249</v>
      </c>
      <c r="G13" s="16"/>
      <c r="H13" s="16"/>
      <c r="I13" s="16"/>
      <c r="J13" s="16"/>
      <c r="K13" s="16"/>
      <c r="L13" s="16"/>
      <c r="M13" s="16"/>
    </row>
    <row r="14" spans="1:13" s="4" customFormat="1" ht="108">
      <c r="A14" s="12">
        <v>11</v>
      </c>
      <c r="B14" s="12" t="s">
        <v>35</v>
      </c>
      <c r="C14" s="13" t="s">
        <v>36</v>
      </c>
      <c r="D14" s="14" t="s">
        <v>17</v>
      </c>
      <c r="E14" s="12">
        <v>0.63</v>
      </c>
      <c r="F14" s="16" t="s">
        <v>228</v>
      </c>
      <c r="G14" s="16"/>
      <c r="H14" s="16"/>
      <c r="I14" s="16"/>
      <c r="J14" s="16"/>
      <c r="K14" s="16"/>
      <c r="L14" s="16"/>
      <c r="M14" s="16"/>
    </row>
    <row r="15" spans="1:13" s="4" customFormat="1" ht="108">
      <c r="A15" s="12">
        <v>12</v>
      </c>
      <c r="B15" s="12" t="s">
        <v>37</v>
      </c>
      <c r="C15" s="13" t="s">
        <v>38</v>
      </c>
      <c r="D15" s="14" t="s">
        <v>39</v>
      </c>
      <c r="E15" s="12">
        <v>13</v>
      </c>
      <c r="F15" s="16" t="s">
        <v>229</v>
      </c>
      <c r="G15" s="16"/>
      <c r="H15" s="16"/>
      <c r="I15" s="16"/>
      <c r="J15" s="16"/>
      <c r="K15" s="16"/>
      <c r="L15" s="16"/>
      <c r="M15" s="16"/>
    </row>
    <row r="16" spans="1:13" s="4" customFormat="1" ht="108">
      <c r="A16" s="12">
        <v>13</v>
      </c>
      <c r="B16" s="12" t="s">
        <v>40</v>
      </c>
      <c r="C16" s="13" t="s">
        <v>41</v>
      </c>
      <c r="D16" s="14" t="s">
        <v>17</v>
      </c>
      <c r="E16" s="12">
        <v>5.67</v>
      </c>
      <c r="F16" s="16" t="s">
        <v>230</v>
      </c>
      <c r="G16" s="16"/>
      <c r="H16" s="16"/>
      <c r="I16" s="16"/>
      <c r="J16" s="16"/>
      <c r="K16" s="16"/>
      <c r="L16" s="16"/>
      <c r="M16" s="16"/>
    </row>
    <row r="17" spans="1:13" s="4" customFormat="1" ht="81">
      <c r="A17" s="12">
        <v>14</v>
      </c>
      <c r="B17" s="12" t="s">
        <v>42</v>
      </c>
      <c r="C17" s="13" t="s">
        <v>43</v>
      </c>
      <c r="D17" s="14" t="s">
        <v>44</v>
      </c>
      <c r="E17" s="12">
        <v>386.88</v>
      </c>
      <c r="F17" s="16" t="s">
        <v>250</v>
      </c>
      <c r="G17" s="16"/>
      <c r="H17" s="16"/>
      <c r="I17" s="16"/>
      <c r="J17" s="16"/>
      <c r="K17" s="16"/>
      <c r="L17" s="16"/>
      <c r="M17" s="16"/>
    </row>
    <row r="18" spans="1:13" s="4" customFormat="1" ht="148.5">
      <c r="A18" s="12">
        <v>15</v>
      </c>
      <c r="B18" s="12" t="s">
        <v>45</v>
      </c>
      <c r="C18" s="13" t="s">
        <v>231</v>
      </c>
      <c r="D18" s="14" t="s">
        <v>17</v>
      </c>
      <c r="E18" s="15">
        <v>291.08</v>
      </c>
      <c r="F18" s="16" t="s">
        <v>232</v>
      </c>
      <c r="G18" s="16"/>
      <c r="H18" s="16"/>
      <c r="I18" s="16"/>
      <c r="J18" s="16"/>
      <c r="K18" s="16"/>
      <c r="L18" s="16"/>
      <c r="M18" s="16"/>
    </row>
    <row r="19" spans="1:13" s="4" customFormat="1" ht="162">
      <c r="A19" s="12">
        <v>16</v>
      </c>
      <c r="B19" s="12" t="s">
        <v>46</v>
      </c>
      <c r="C19" s="13" t="s">
        <v>47</v>
      </c>
      <c r="D19" s="14" t="s">
        <v>17</v>
      </c>
      <c r="E19" s="15">
        <v>109.98</v>
      </c>
      <c r="F19" s="16" t="s">
        <v>251</v>
      </c>
      <c r="G19" s="16"/>
      <c r="H19" s="16"/>
      <c r="I19" s="16"/>
      <c r="J19" s="16"/>
      <c r="K19" s="16"/>
      <c r="L19" s="16"/>
      <c r="M19" s="16"/>
    </row>
    <row r="20" spans="1:13" s="4" customFormat="1" ht="189">
      <c r="A20" s="12">
        <v>17</v>
      </c>
      <c r="B20" s="12" t="s">
        <v>48</v>
      </c>
      <c r="C20" s="13" t="s">
        <v>49</v>
      </c>
      <c r="D20" s="14" t="s">
        <v>17</v>
      </c>
      <c r="E20" s="12">
        <v>451.64</v>
      </c>
      <c r="F20" s="16"/>
      <c r="G20" s="16"/>
      <c r="H20" s="16"/>
      <c r="I20" s="16"/>
      <c r="J20" s="16"/>
      <c r="K20" s="16"/>
      <c r="L20" s="16"/>
      <c r="M20" s="16"/>
    </row>
    <row r="21" spans="1:13" s="4" customFormat="1" ht="202.5">
      <c r="A21" s="12">
        <v>18</v>
      </c>
      <c r="B21" s="12" t="s">
        <v>50</v>
      </c>
      <c r="C21" s="13" t="s">
        <v>51</v>
      </c>
      <c r="D21" s="14" t="s">
        <v>17</v>
      </c>
      <c r="E21" s="12">
        <v>90.05</v>
      </c>
      <c r="F21" s="16"/>
      <c r="G21" s="16"/>
      <c r="H21" s="16"/>
      <c r="I21" s="16"/>
      <c r="J21" s="16"/>
      <c r="K21" s="16"/>
      <c r="L21" s="16"/>
      <c r="M21" s="16"/>
    </row>
    <row r="22" spans="1:13" s="4" customFormat="1" ht="202.5">
      <c r="A22" s="12">
        <v>19</v>
      </c>
      <c r="B22" s="12" t="s">
        <v>52</v>
      </c>
      <c r="C22" s="13" t="s">
        <v>53</v>
      </c>
      <c r="D22" s="14" t="s">
        <v>17</v>
      </c>
      <c r="E22" s="12">
        <v>72.599999999999994</v>
      </c>
      <c r="F22" s="16"/>
      <c r="G22" s="16"/>
      <c r="H22" s="16"/>
      <c r="I22" s="16"/>
      <c r="J22" s="16"/>
      <c r="K22" s="16"/>
      <c r="L22" s="16"/>
      <c r="M22" s="16"/>
    </row>
    <row r="23" spans="1:13" s="4" customFormat="1" ht="162">
      <c r="A23" s="12">
        <v>20</v>
      </c>
      <c r="B23" s="12" t="s">
        <v>54</v>
      </c>
      <c r="C23" s="13" t="s">
        <v>233</v>
      </c>
      <c r="D23" s="14" t="s">
        <v>17</v>
      </c>
      <c r="E23" s="15">
        <v>1072.8900000000001</v>
      </c>
      <c r="F23" s="16" t="s">
        <v>252</v>
      </c>
      <c r="G23" s="16"/>
      <c r="H23" s="16"/>
      <c r="I23" s="16"/>
      <c r="J23" s="16"/>
      <c r="K23" s="16"/>
      <c r="L23" s="16"/>
      <c r="M23" s="16"/>
    </row>
    <row r="24" spans="1:13" s="4" customFormat="1" ht="162">
      <c r="A24" s="12">
        <v>21</v>
      </c>
      <c r="B24" s="12" t="s">
        <v>55</v>
      </c>
      <c r="C24" s="13" t="s">
        <v>234</v>
      </c>
      <c r="D24" s="14" t="s">
        <v>17</v>
      </c>
      <c r="E24" s="15">
        <v>143.59</v>
      </c>
      <c r="F24" s="16" t="s">
        <v>264</v>
      </c>
      <c r="G24" s="16"/>
      <c r="H24" s="16"/>
      <c r="I24" s="16"/>
      <c r="J24" s="16"/>
      <c r="K24" s="16"/>
      <c r="L24" s="16"/>
      <c r="M24" s="16"/>
    </row>
    <row r="25" spans="1:13" s="4" customFormat="1" ht="148.5">
      <c r="A25" s="12">
        <v>22</v>
      </c>
      <c r="B25" s="12" t="s">
        <v>56</v>
      </c>
      <c r="C25" s="13" t="s">
        <v>57</v>
      </c>
      <c r="D25" s="14" t="s">
        <v>17</v>
      </c>
      <c r="E25" s="14">
        <v>6.16</v>
      </c>
      <c r="F25" s="16"/>
      <c r="G25" s="16"/>
      <c r="H25" s="16"/>
      <c r="I25" s="16"/>
      <c r="J25" s="16"/>
      <c r="K25" s="16"/>
      <c r="L25" s="16"/>
      <c r="M25" s="16"/>
    </row>
    <row r="26" spans="1:13" s="4" customFormat="1" ht="121.5">
      <c r="A26" s="12">
        <v>23</v>
      </c>
      <c r="B26" s="12" t="s">
        <v>58</v>
      </c>
      <c r="C26" s="13" t="s">
        <v>59</v>
      </c>
      <c r="D26" s="14" t="s">
        <v>17</v>
      </c>
      <c r="E26" s="14">
        <v>246.07</v>
      </c>
      <c r="F26" s="16" t="s">
        <v>243</v>
      </c>
      <c r="G26" s="16"/>
      <c r="H26" s="16"/>
      <c r="I26" s="16"/>
      <c r="J26" s="16"/>
      <c r="K26" s="16"/>
      <c r="L26" s="16"/>
      <c r="M26" s="16"/>
    </row>
    <row r="27" spans="1:13" s="4" customFormat="1" ht="67.5">
      <c r="A27" s="12">
        <v>24</v>
      </c>
      <c r="B27" s="12" t="s">
        <v>60</v>
      </c>
      <c r="C27" s="13" t="s">
        <v>61</v>
      </c>
      <c r="D27" s="14" t="s">
        <v>17</v>
      </c>
      <c r="E27" s="15">
        <v>6.24</v>
      </c>
      <c r="F27" s="16"/>
      <c r="G27" s="16"/>
      <c r="H27" s="16"/>
      <c r="I27" s="16"/>
      <c r="J27" s="16"/>
      <c r="K27" s="16"/>
      <c r="L27" s="16"/>
      <c r="M27" s="16"/>
    </row>
    <row r="28" spans="1:13" s="4" customFormat="1" ht="81">
      <c r="A28" s="12">
        <v>25</v>
      </c>
      <c r="B28" s="12" t="s">
        <v>62</v>
      </c>
      <c r="C28" s="13" t="s">
        <v>63</v>
      </c>
      <c r="D28" s="14" t="s">
        <v>17</v>
      </c>
      <c r="E28" s="15">
        <v>36.1</v>
      </c>
      <c r="F28" s="16"/>
      <c r="G28" s="16"/>
      <c r="H28" s="16"/>
      <c r="I28" s="16"/>
      <c r="J28" s="16"/>
      <c r="K28" s="16"/>
      <c r="L28" s="16"/>
      <c r="M28" s="16"/>
    </row>
    <row r="29" spans="1:13" s="4" customFormat="1" ht="81">
      <c r="A29" s="12">
        <v>26</v>
      </c>
      <c r="B29" s="12" t="s">
        <v>64</v>
      </c>
      <c r="C29" s="13" t="s">
        <v>65</v>
      </c>
      <c r="D29" s="14" t="s">
        <v>17</v>
      </c>
      <c r="E29" s="15">
        <v>263.07</v>
      </c>
      <c r="F29" s="16"/>
      <c r="G29" s="16"/>
      <c r="H29" s="16"/>
      <c r="I29" s="16"/>
      <c r="J29" s="16"/>
      <c r="K29" s="16"/>
      <c r="L29" s="16"/>
      <c r="M29" s="16"/>
    </row>
    <row r="30" spans="1:13" s="4" customFormat="1" ht="67.5">
      <c r="A30" s="12">
        <v>27</v>
      </c>
      <c r="B30" s="12" t="s">
        <v>66</v>
      </c>
      <c r="C30" s="13" t="s">
        <v>67</v>
      </c>
      <c r="D30" s="14" t="s">
        <v>17</v>
      </c>
      <c r="E30" s="15">
        <v>160.19</v>
      </c>
      <c r="F30" s="16"/>
      <c r="G30" s="16"/>
      <c r="H30" s="16"/>
      <c r="I30" s="16"/>
      <c r="J30" s="16"/>
      <c r="K30" s="16"/>
      <c r="L30" s="16"/>
      <c r="M30" s="16"/>
    </row>
    <row r="31" spans="1:13" s="4" customFormat="1" ht="67.5">
      <c r="A31" s="12">
        <v>28</v>
      </c>
      <c r="B31" s="12" t="s">
        <v>68</v>
      </c>
      <c r="C31" s="13" t="s">
        <v>69</v>
      </c>
      <c r="D31" s="14" t="s">
        <v>17</v>
      </c>
      <c r="E31" s="15">
        <v>25.47</v>
      </c>
      <c r="F31" s="16"/>
      <c r="G31" s="16"/>
      <c r="H31" s="16"/>
      <c r="I31" s="16"/>
      <c r="J31" s="16"/>
      <c r="K31" s="16"/>
      <c r="L31" s="16"/>
      <c r="M31" s="16"/>
    </row>
    <row r="32" spans="1:13" s="4" customFormat="1" ht="67.5">
      <c r="A32" s="12">
        <v>29</v>
      </c>
      <c r="B32" s="12" t="s">
        <v>70</v>
      </c>
      <c r="C32" s="13" t="s">
        <v>71</v>
      </c>
      <c r="D32" s="14" t="s">
        <v>17</v>
      </c>
      <c r="E32" s="15">
        <v>17.52</v>
      </c>
      <c r="F32" s="16"/>
      <c r="G32" s="16"/>
      <c r="H32" s="16"/>
      <c r="I32" s="16"/>
      <c r="J32" s="16"/>
      <c r="K32" s="16"/>
      <c r="L32" s="16"/>
      <c r="M32" s="16"/>
    </row>
    <row r="33" spans="1:13" s="4" customFormat="1" ht="81">
      <c r="A33" s="12">
        <v>30</v>
      </c>
      <c r="B33" s="12" t="s">
        <v>72</v>
      </c>
      <c r="C33" s="13" t="s">
        <v>73</v>
      </c>
      <c r="D33" s="14" t="s">
        <v>17</v>
      </c>
      <c r="E33" s="15">
        <v>498.38</v>
      </c>
      <c r="F33" s="16"/>
      <c r="G33" s="16"/>
      <c r="H33" s="16"/>
      <c r="I33" s="16"/>
      <c r="J33" s="16"/>
      <c r="K33" s="16"/>
      <c r="L33" s="16"/>
      <c r="M33" s="16"/>
    </row>
    <row r="34" spans="1:13" s="4" customFormat="1" ht="81">
      <c r="A34" s="12">
        <v>31</v>
      </c>
      <c r="B34" s="12" t="s">
        <v>72</v>
      </c>
      <c r="C34" s="13" t="s">
        <v>74</v>
      </c>
      <c r="D34" s="14" t="s">
        <v>17</v>
      </c>
      <c r="E34" s="15">
        <v>14.4</v>
      </c>
      <c r="F34" s="16"/>
      <c r="G34" s="16"/>
      <c r="H34" s="16"/>
      <c r="I34" s="16"/>
      <c r="J34" s="16"/>
      <c r="K34" s="16"/>
      <c r="L34" s="16"/>
      <c r="M34" s="16"/>
    </row>
    <row r="35" spans="1:13" s="4" customFormat="1" ht="108">
      <c r="A35" s="12">
        <v>32</v>
      </c>
      <c r="B35" s="12" t="s">
        <v>75</v>
      </c>
      <c r="C35" s="13" t="s">
        <v>76</v>
      </c>
      <c r="D35" s="14" t="s">
        <v>17</v>
      </c>
      <c r="E35" s="15">
        <v>189.78</v>
      </c>
      <c r="F35" s="16" t="s">
        <v>263</v>
      </c>
      <c r="G35" s="16"/>
      <c r="H35" s="16"/>
      <c r="I35" s="16"/>
      <c r="J35" s="16"/>
      <c r="K35" s="16"/>
      <c r="L35" s="16"/>
      <c r="M35" s="16"/>
    </row>
    <row r="36" spans="1:13" s="4" customFormat="1" ht="121.5">
      <c r="A36" s="12">
        <v>33</v>
      </c>
      <c r="B36" s="12" t="s">
        <v>77</v>
      </c>
      <c r="C36" s="13" t="s">
        <v>78</v>
      </c>
      <c r="D36" s="14" t="s">
        <v>17</v>
      </c>
      <c r="E36" s="15">
        <v>300.64</v>
      </c>
      <c r="F36" s="16" t="s">
        <v>261</v>
      </c>
      <c r="G36" s="16"/>
      <c r="H36" s="16"/>
      <c r="I36" s="16"/>
      <c r="J36" s="16"/>
      <c r="K36" s="16"/>
      <c r="L36" s="16"/>
      <c r="M36" s="16"/>
    </row>
    <row r="37" spans="1:13" s="4" customFormat="1" ht="108">
      <c r="A37" s="12">
        <v>34</v>
      </c>
      <c r="B37" s="12" t="s">
        <v>79</v>
      </c>
      <c r="C37" s="13" t="s">
        <v>235</v>
      </c>
      <c r="D37" s="14" t="s">
        <v>17</v>
      </c>
      <c r="E37" s="15">
        <v>68.319999999999993</v>
      </c>
      <c r="F37" s="16" t="s">
        <v>262</v>
      </c>
      <c r="G37" s="16"/>
      <c r="H37" s="16"/>
      <c r="I37" s="16"/>
      <c r="J37" s="16"/>
      <c r="K37" s="16"/>
      <c r="L37" s="16"/>
      <c r="M37" s="16"/>
    </row>
    <row r="38" spans="1:13" s="4" customFormat="1" ht="67.5">
      <c r="A38" s="12">
        <v>35</v>
      </c>
      <c r="B38" s="12" t="s">
        <v>80</v>
      </c>
      <c r="C38" s="13" t="s">
        <v>236</v>
      </c>
      <c r="D38" s="14" t="s">
        <v>17</v>
      </c>
      <c r="E38" s="15">
        <v>178.16</v>
      </c>
      <c r="F38" s="16" t="s">
        <v>253</v>
      </c>
      <c r="G38" s="16"/>
      <c r="H38" s="16"/>
      <c r="I38" s="16"/>
      <c r="J38" s="16"/>
      <c r="K38" s="16"/>
      <c r="L38" s="16"/>
      <c r="M38" s="16"/>
    </row>
    <row r="39" spans="1:13" ht="81">
      <c r="A39" s="12">
        <v>36</v>
      </c>
      <c r="B39" s="12" t="s">
        <v>237</v>
      </c>
      <c r="C39" s="13" t="s">
        <v>81</v>
      </c>
      <c r="D39" s="12" t="s">
        <v>17</v>
      </c>
      <c r="E39" s="12">
        <v>324.66000000000003</v>
      </c>
      <c r="F39" s="16" t="s">
        <v>254</v>
      </c>
      <c r="G39" s="16"/>
      <c r="H39" s="16"/>
      <c r="I39" s="16"/>
      <c r="J39" s="16"/>
      <c r="K39" s="16"/>
      <c r="L39" s="16"/>
      <c r="M39" s="16"/>
    </row>
    <row r="40" spans="1:13" ht="81">
      <c r="A40" s="12">
        <v>37</v>
      </c>
      <c r="B40" s="12" t="s">
        <v>82</v>
      </c>
      <c r="C40" s="13" t="s">
        <v>83</v>
      </c>
      <c r="D40" s="12" t="s">
        <v>17</v>
      </c>
      <c r="E40" s="12">
        <f>59.73+27.62</f>
        <v>87.35</v>
      </c>
      <c r="F40" s="16" t="s">
        <v>254</v>
      </c>
      <c r="G40" s="16"/>
      <c r="H40" s="16"/>
      <c r="I40" s="16"/>
      <c r="J40" s="16"/>
      <c r="K40" s="16"/>
      <c r="L40" s="16"/>
      <c r="M40" s="16"/>
    </row>
    <row r="41" spans="1:13" ht="81">
      <c r="A41" s="12">
        <v>38</v>
      </c>
      <c r="B41" s="12" t="s">
        <v>84</v>
      </c>
      <c r="C41" s="13" t="s">
        <v>85</v>
      </c>
      <c r="D41" s="12" t="s">
        <v>17</v>
      </c>
      <c r="E41" s="12">
        <v>22.81</v>
      </c>
      <c r="F41" s="16" t="s">
        <v>255</v>
      </c>
      <c r="G41" s="16"/>
      <c r="H41" s="16"/>
      <c r="I41" s="16"/>
      <c r="J41" s="16"/>
      <c r="K41" s="16"/>
      <c r="L41" s="16"/>
      <c r="M41" s="16"/>
    </row>
    <row r="42" spans="1:13" ht="81">
      <c r="A42" s="12">
        <v>39</v>
      </c>
      <c r="B42" s="12" t="s">
        <v>86</v>
      </c>
      <c r="C42" s="13" t="s">
        <v>87</v>
      </c>
      <c r="D42" s="12" t="s">
        <v>17</v>
      </c>
      <c r="E42" s="12">
        <v>87.72</v>
      </c>
      <c r="F42" s="16" t="s">
        <v>256</v>
      </c>
      <c r="G42" s="16"/>
      <c r="H42" s="16"/>
      <c r="I42" s="16"/>
      <c r="J42" s="16"/>
      <c r="K42" s="16"/>
      <c r="L42" s="16"/>
      <c r="M42" s="16"/>
    </row>
    <row r="43" spans="1:13" ht="40.5">
      <c r="A43" s="12">
        <v>40</v>
      </c>
      <c r="B43" s="12" t="s">
        <v>88</v>
      </c>
      <c r="C43" s="13" t="s">
        <v>89</v>
      </c>
      <c r="D43" s="12" t="s">
        <v>44</v>
      </c>
      <c r="E43" s="12">
        <v>132.75</v>
      </c>
      <c r="F43" s="16"/>
      <c r="G43" s="16"/>
      <c r="H43" s="16"/>
      <c r="I43" s="16"/>
      <c r="J43" s="16"/>
      <c r="K43" s="16"/>
      <c r="L43" s="16"/>
      <c r="M43" s="16"/>
    </row>
    <row r="44" spans="1:13" ht="54">
      <c r="A44" s="12">
        <v>41</v>
      </c>
      <c r="B44" s="12" t="s">
        <v>90</v>
      </c>
      <c r="C44" s="13" t="s">
        <v>91</v>
      </c>
      <c r="D44" s="12" t="s">
        <v>92</v>
      </c>
      <c r="E44" s="12">
        <v>2</v>
      </c>
      <c r="F44" s="16"/>
      <c r="G44" s="16"/>
      <c r="H44" s="16"/>
      <c r="I44" s="16"/>
      <c r="J44" s="16"/>
      <c r="K44" s="16"/>
      <c r="L44" s="16"/>
      <c r="M44" s="16"/>
    </row>
    <row r="45" spans="1:13" ht="54">
      <c r="A45" s="12">
        <v>42</v>
      </c>
      <c r="B45" s="12" t="s">
        <v>90</v>
      </c>
      <c r="C45" s="13" t="s">
        <v>93</v>
      </c>
      <c r="D45" s="12" t="s">
        <v>92</v>
      </c>
      <c r="E45" s="12">
        <v>2</v>
      </c>
      <c r="F45" s="16"/>
      <c r="G45" s="16"/>
      <c r="H45" s="16"/>
      <c r="I45" s="16"/>
      <c r="J45" s="16"/>
      <c r="K45" s="16"/>
      <c r="L45" s="16"/>
      <c r="M45" s="16"/>
    </row>
    <row r="46" spans="1:13" ht="54">
      <c r="A46" s="12">
        <v>43</v>
      </c>
      <c r="B46" s="12" t="s">
        <v>90</v>
      </c>
      <c r="C46" s="13" t="s">
        <v>94</v>
      </c>
      <c r="D46" s="12" t="s">
        <v>92</v>
      </c>
      <c r="E46" s="12">
        <v>9</v>
      </c>
      <c r="F46" s="16"/>
      <c r="G46" s="16"/>
      <c r="H46" s="16"/>
      <c r="I46" s="16"/>
      <c r="J46" s="16"/>
      <c r="K46" s="16"/>
      <c r="L46" s="16"/>
      <c r="M46" s="16"/>
    </row>
    <row r="47" spans="1:13" ht="54">
      <c r="A47" s="12">
        <v>44</v>
      </c>
      <c r="B47" s="12" t="s">
        <v>95</v>
      </c>
      <c r="C47" s="13" t="s">
        <v>96</v>
      </c>
      <c r="D47" s="12" t="s">
        <v>92</v>
      </c>
      <c r="E47" s="12">
        <v>1</v>
      </c>
      <c r="F47" s="16"/>
      <c r="G47" s="16"/>
      <c r="H47" s="16"/>
      <c r="I47" s="16"/>
      <c r="J47" s="16"/>
      <c r="K47" s="16"/>
      <c r="L47" s="16"/>
      <c r="M47" s="16"/>
    </row>
    <row r="48" spans="1:13" ht="54">
      <c r="A48" s="12">
        <v>45</v>
      </c>
      <c r="B48" s="12" t="s">
        <v>97</v>
      </c>
      <c r="C48" s="13" t="s">
        <v>98</v>
      </c>
      <c r="D48" s="12" t="s">
        <v>92</v>
      </c>
      <c r="E48" s="12">
        <v>2</v>
      </c>
      <c r="F48" s="16"/>
      <c r="G48" s="16"/>
      <c r="H48" s="16"/>
      <c r="I48" s="16"/>
      <c r="J48" s="16"/>
      <c r="K48" s="16"/>
      <c r="L48" s="16"/>
      <c r="M48" s="16"/>
    </row>
    <row r="49" spans="1:13" ht="40.5">
      <c r="A49" s="12">
        <v>46</v>
      </c>
      <c r="B49" s="12" t="s">
        <v>99</v>
      </c>
      <c r="C49" s="13" t="s">
        <v>100</v>
      </c>
      <c r="D49" s="12" t="s">
        <v>44</v>
      </c>
      <c r="E49" s="12">
        <v>44.25</v>
      </c>
      <c r="F49" s="16"/>
      <c r="G49" s="16"/>
      <c r="H49" s="16"/>
      <c r="I49" s="16"/>
      <c r="J49" s="16"/>
      <c r="K49" s="16"/>
      <c r="L49" s="16"/>
      <c r="M49" s="16"/>
    </row>
    <row r="50" spans="1:13" ht="40.5">
      <c r="A50" s="12">
        <v>47</v>
      </c>
      <c r="B50" s="12" t="s">
        <v>99</v>
      </c>
      <c r="C50" s="13" t="s">
        <v>101</v>
      </c>
      <c r="D50" s="12" t="s">
        <v>44</v>
      </c>
      <c r="E50" s="12">
        <v>33.4</v>
      </c>
      <c r="F50" s="16"/>
      <c r="G50" s="16"/>
      <c r="H50" s="16"/>
      <c r="I50" s="16"/>
      <c r="J50" s="16"/>
      <c r="K50" s="16"/>
      <c r="L50" s="16"/>
      <c r="M50" s="16"/>
    </row>
    <row r="51" spans="1:13" ht="40.5">
      <c r="A51" s="12">
        <v>48</v>
      </c>
      <c r="B51" s="12" t="s">
        <v>99</v>
      </c>
      <c r="C51" s="13" t="s">
        <v>102</v>
      </c>
      <c r="D51" s="12" t="s">
        <v>44</v>
      </c>
      <c r="E51" s="12">
        <v>27.58</v>
      </c>
      <c r="F51" s="16"/>
      <c r="G51" s="16"/>
      <c r="H51" s="16"/>
      <c r="I51" s="16"/>
      <c r="J51" s="16"/>
      <c r="K51" s="16"/>
      <c r="L51" s="16"/>
      <c r="M51" s="16"/>
    </row>
    <row r="52" spans="1:13" ht="40.5">
      <c r="A52" s="12">
        <v>49</v>
      </c>
      <c r="B52" s="12" t="s">
        <v>103</v>
      </c>
      <c r="C52" s="13" t="s">
        <v>104</v>
      </c>
      <c r="D52" s="12" t="s">
        <v>44</v>
      </c>
      <c r="E52" s="12">
        <v>14.16</v>
      </c>
      <c r="F52" s="16"/>
      <c r="G52" s="16"/>
      <c r="H52" s="16"/>
      <c r="I52" s="16"/>
      <c r="J52" s="16"/>
      <c r="K52" s="16"/>
      <c r="L52" s="16"/>
      <c r="M52" s="16"/>
    </row>
    <row r="53" spans="1:13" ht="40.5">
      <c r="A53" s="12">
        <v>50</v>
      </c>
      <c r="B53" s="12" t="s">
        <v>103</v>
      </c>
      <c r="C53" s="13" t="s">
        <v>105</v>
      </c>
      <c r="D53" s="12" t="s">
        <v>44</v>
      </c>
      <c r="E53" s="12">
        <v>14.4</v>
      </c>
      <c r="F53" s="16"/>
      <c r="G53" s="16"/>
      <c r="H53" s="16"/>
      <c r="I53" s="16"/>
      <c r="J53" s="16"/>
      <c r="K53" s="16"/>
      <c r="L53" s="16"/>
      <c r="M53" s="16"/>
    </row>
    <row r="54" spans="1:13" ht="54">
      <c r="A54" s="12">
        <v>52</v>
      </c>
      <c r="B54" s="12" t="s">
        <v>106</v>
      </c>
      <c r="C54" s="13" t="s">
        <v>238</v>
      </c>
      <c r="D54" s="12" t="s">
        <v>17</v>
      </c>
      <c r="E54" s="12">
        <v>70.245000000000005</v>
      </c>
      <c r="F54" s="16"/>
      <c r="G54" s="16"/>
      <c r="H54" s="16"/>
      <c r="I54" s="16"/>
      <c r="J54" s="16"/>
      <c r="K54" s="16"/>
      <c r="L54" s="16"/>
      <c r="M54" s="16"/>
    </row>
    <row r="55" spans="1:13" ht="54">
      <c r="A55" s="12">
        <v>53</v>
      </c>
      <c r="B55" s="12" t="s">
        <v>106</v>
      </c>
      <c r="C55" s="13" t="s">
        <v>107</v>
      </c>
      <c r="D55" s="12" t="s">
        <v>17</v>
      </c>
      <c r="E55" s="12">
        <v>3.2</v>
      </c>
      <c r="F55" s="16"/>
      <c r="G55" s="16"/>
      <c r="H55" s="16"/>
      <c r="I55" s="16"/>
      <c r="J55" s="16"/>
      <c r="K55" s="16"/>
      <c r="L55" s="16"/>
      <c r="M55" s="16"/>
    </row>
    <row r="56" spans="1:13" ht="40.5">
      <c r="A56" s="12">
        <v>54</v>
      </c>
      <c r="B56" s="12" t="s">
        <v>108</v>
      </c>
      <c r="C56" s="13" t="s">
        <v>109</v>
      </c>
      <c r="D56" s="12" t="s">
        <v>17</v>
      </c>
      <c r="E56" s="12">
        <v>4.8680000000000003</v>
      </c>
      <c r="F56" s="16"/>
      <c r="G56" s="16"/>
      <c r="H56" s="16"/>
      <c r="I56" s="16"/>
      <c r="J56" s="16"/>
      <c r="K56" s="16"/>
      <c r="L56" s="16"/>
      <c r="M56" s="16"/>
    </row>
    <row r="57" spans="1:13" ht="54">
      <c r="A57" s="12">
        <v>55</v>
      </c>
      <c r="B57" s="12" t="s">
        <v>110</v>
      </c>
      <c r="C57" s="13" t="s">
        <v>111</v>
      </c>
      <c r="D57" s="12" t="s">
        <v>17</v>
      </c>
      <c r="E57" s="12">
        <v>3.04</v>
      </c>
      <c r="F57" s="16"/>
      <c r="G57" s="16"/>
      <c r="H57" s="16"/>
      <c r="I57" s="16"/>
      <c r="J57" s="16"/>
      <c r="K57" s="16"/>
      <c r="L57" s="16"/>
      <c r="M57" s="16"/>
    </row>
    <row r="58" spans="1:13" ht="54">
      <c r="A58" s="12">
        <v>56</v>
      </c>
      <c r="B58" s="12" t="s">
        <v>112</v>
      </c>
      <c r="C58" s="13" t="s">
        <v>113</v>
      </c>
      <c r="D58" s="12" t="s">
        <v>44</v>
      </c>
      <c r="E58" s="12">
        <v>1.74</v>
      </c>
      <c r="F58" s="16"/>
      <c r="G58" s="16"/>
      <c r="H58" s="16"/>
      <c r="I58" s="16"/>
      <c r="J58" s="16"/>
      <c r="K58" s="16"/>
      <c r="L58" s="16"/>
      <c r="M58" s="16"/>
    </row>
    <row r="59" spans="1:13" ht="54">
      <c r="A59" s="12">
        <v>57</v>
      </c>
      <c r="B59" s="12" t="s">
        <v>114</v>
      </c>
      <c r="C59" s="13" t="s">
        <v>115</v>
      </c>
      <c r="D59" s="12" t="s">
        <v>116</v>
      </c>
      <c r="E59" s="12">
        <f>113.79*1.2+84.3</f>
        <v>220.84800000000001</v>
      </c>
      <c r="F59" s="16"/>
      <c r="G59" s="16"/>
      <c r="H59" s="16"/>
      <c r="I59" s="16"/>
      <c r="J59" s="16"/>
      <c r="K59" s="16"/>
      <c r="L59" s="16"/>
      <c r="M59" s="16"/>
    </row>
    <row r="60" spans="1:13" ht="54">
      <c r="A60" s="12">
        <v>58</v>
      </c>
      <c r="B60" s="12" t="s">
        <v>117</v>
      </c>
      <c r="C60" s="13" t="s">
        <v>118</v>
      </c>
      <c r="D60" s="12" t="s">
        <v>39</v>
      </c>
      <c r="E60" s="12">
        <v>1</v>
      </c>
      <c r="F60" s="16"/>
      <c r="G60" s="16"/>
      <c r="H60" s="16"/>
      <c r="I60" s="16"/>
      <c r="J60" s="16"/>
      <c r="K60" s="16"/>
      <c r="L60" s="16"/>
      <c r="M60" s="16"/>
    </row>
    <row r="61" spans="1:13" ht="54">
      <c r="A61" s="12">
        <v>59</v>
      </c>
      <c r="B61" s="12" t="s">
        <v>119</v>
      </c>
      <c r="C61" s="13" t="s">
        <v>120</v>
      </c>
      <c r="D61" s="12" t="s">
        <v>39</v>
      </c>
      <c r="E61" s="12">
        <v>12</v>
      </c>
      <c r="F61" s="16"/>
      <c r="G61" s="16"/>
      <c r="H61" s="16"/>
      <c r="I61" s="16"/>
      <c r="J61" s="16"/>
      <c r="K61" s="16"/>
      <c r="L61" s="16"/>
      <c r="M61" s="16"/>
    </row>
    <row r="62" spans="1:13" ht="54">
      <c r="A62" s="12">
        <v>60</v>
      </c>
      <c r="B62" s="12" t="s">
        <v>119</v>
      </c>
      <c r="C62" s="13" t="s">
        <v>121</v>
      </c>
      <c r="D62" s="12" t="s">
        <v>39</v>
      </c>
      <c r="E62" s="12">
        <v>8</v>
      </c>
      <c r="F62" s="16"/>
      <c r="G62" s="16"/>
      <c r="H62" s="16"/>
      <c r="I62" s="16"/>
      <c r="J62" s="16"/>
      <c r="K62" s="16"/>
      <c r="L62" s="16"/>
      <c r="M62" s="16"/>
    </row>
    <row r="63" spans="1:13" ht="40.5">
      <c r="A63" s="12">
        <v>61</v>
      </c>
      <c r="B63" s="12" t="s">
        <v>122</v>
      </c>
      <c r="C63" s="13" t="s">
        <v>123</v>
      </c>
      <c r="D63" s="18" t="s">
        <v>124</v>
      </c>
      <c r="E63" s="12">
        <v>8.0589999999999993</v>
      </c>
      <c r="F63" s="16"/>
      <c r="G63" s="16"/>
      <c r="H63" s="16"/>
      <c r="I63" s="16"/>
      <c r="J63" s="16"/>
      <c r="K63" s="16"/>
      <c r="L63" s="16"/>
      <c r="M63" s="16"/>
    </row>
    <row r="64" spans="1:13" ht="54">
      <c r="A64" s="12">
        <v>62</v>
      </c>
      <c r="B64" s="12" t="s">
        <v>125</v>
      </c>
      <c r="C64" s="13" t="s">
        <v>126</v>
      </c>
      <c r="D64" s="18" t="s">
        <v>124</v>
      </c>
      <c r="E64" s="12">
        <v>8.6999999999999994E-2</v>
      </c>
      <c r="F64" s="16"/>
      <c r="G64" s="16"/>
      <c r="H64" s="16"/>
      <c r="I64" s="16"/>
      <c r="J64" s="16"/>
      <c r="K64" s="16"/>
      <c r="L64" s="16"/>
      <c r="M64" s="16"/>
    </row>
    <row r="65" spans="1:13" ht="27">
      <c r="A65" s="12">
        <v>63</v>
      </c>
      <c r="B65" s="12" t="s">
        <v>127</v>
      </c>
      <c r="C65" s="13" t="s">
        <v>128</v>
      </c>
      <c r="D65" s="12" t="s">
        <v>124</v>
      </c>
      <c r="E65" s="12">
        <v>3.032</v>
      </c>
      <c r="F65" s="16"/>
      <c r="G65" s="16"/>
      <c r="H65" s="16"/>
      <c r="I65" s="16"/>
      <c r="J65" s="16"/>
      <c r="K65" s="16"/>
      <c r="L65" s="16"/>
      <c r="M65" s="16"/>
    </row>
    <row r="66" spans="1:13" ht="40.5">
      <c r="A66" s="12">
        <v>64</v>
      </c>
      <c r="B66" s="12" t="s">
        <v>129</v>
      </c>
      <c r="C66" s="13" t="s">
        <v>130</v>
      </c>
      <c r="D66" s="12" t="s">
        <v>124</v>
      </c>
      <c r="E66" s="12">
        <v>9.4649999999999999</v>
      </c>
      <c r="F66" s="16"/>
      <c r="G66" s="16"/>
      <c r="H66" s="16"/>
      <c r="I66" s="16"/>
      <c r="J66" s="16"/>
      <c r="K66" s="16"/>
      <c r="L66" s="16"/>
      <c r="M66" s="16"/>
    </row>
    <row r="67" spans="1:13" ht="135">
      <c r="A67" s="12">
        <v>65</v>
      </c>
      <c r="B67" s="12" t="s">
        <v>131</v>
      </c>
      <c r="C67" s="13" t="s">
        <v>132</v>
      </c>
      <c r="D67" s="12" t="s">
        <v>17</v>
      </c>
      <c r="E67" s="12">
        <v>59.313000000000002</v>
      </c>
      <c r="F67" s="16"/>
      <c r="G67" s="16"/>
      <c r="H67" s="16"/>
      <c r="I67" s="16"/>
      <c r="J67" s="16"/>
      <c r="K67" s="16"/>
      <c r="L67" s="16"/>
      <c r="M67" s="16"/>
    </row>
    <row r="68" spans="1:13" ht="135">
      <c r="A68" s="12">
        <v>66</v>
      </c>
      <c r="B68" s="12" t="s">
        <v>131</v>
      </c>
      <c r="C68" s="13" t="s">
        <v>133</v>
      </c>
      <c r="D68" s="12" t="s">
        <v>17</v>
      </c>
      <c r="E68" s="12">
        <v>52.354999999999997</v>
      </c>
      <c r="F68" s="16"/>
      <c r="G68" s="16"/>
      <c r="H68" s="16"/>
      <c r="I68" s="16"/>
      <c r="J68" s="16"/>
      <c r="K68" s="16"/>
      <c r="L68" s="16"/>
      <c r="M68" s="16"/>
    </row>
    <row r="69" spans="1:13" ht="135">
      <c r="A69" s="12">
        <v>67</v>
      </c>
      <c r="B69" s="12" t="s">
        <v>131</v>
      </c>
      <c r="C69" s="13" t="s">
        <v>134</v>
      </c>
      <c r="D69" s="12" t="s">
        <v>17</v>
      </c>
      <c r="E69" s="12">
        <v>116.002</v>
      </c>
      <c r="F69" s="16"/>
      <c r="G69" s="16"/>
      <c r="H69" s="16"/>
      <c r="I69" s="16"/>
      <c r="J69" s="16"/>
      <c r="K69" s="16"/>
      <c r="L69" s="16"/>
      <c r="M69" s="16"/>
    </row>
    <row r="70" spans="1:13" ht="135">
      <c r="A70" s="12">
        <v>68</v>
      </c>
      <c r="B70" s="12" t="s">
        <v>131</v>
      </c>
      <c r="C70" s="13" t="s">
        <v>135</v>
      </c>
      <c r="D70" s="12" t="s">
        <v>17</v>
      </c>
      <c r="E70" s="12">
        <v>403.923</v>
      </c>
      <c r="F70" s="16"/>
      <c r="G70" s="16"/>
      <c r="H70" s="16"/>
      <c r="I70" s="16"/>
      <c r="J70" s="16"/>
      <c r="K70" s="16"/>
      <c r="L70" s="16"/>
      <c r="M70" s="16"/>
    </row>
    <row r="71" spans="1:13" ht="135">
      <c r="A71" s="12">
        <v>69</v>
      </c>
      <c r="B71" s="12" t="s">
        <v>131</v>
      </c>
      <c r="C71" s="13" t="s">
        <v>136</v>
      </c>
      <c r="D71" s="12" t="s">
        <v>17</v>
      </c>
      <c r="E71" s="12">
        <v>1.2</v>
      </c>
      <c r="F71" s="16"/>
      <c r="G71" s="16"/>
      <c r="H71" s="16"/>
      <c r="I71" s="16"/>
      <c r="J71" s="16"/>
      <c r="K71" s="16"/>
      <c r="L71" s="16"/>
      <c r="M71" s="16"/>
    </row>
    <row r="72" spans="1:13" ht="135">
      <c r="A72" s="12">
        <v>70</v>
      </c>
      <c r="B72" s="12" t="s">
        <v>131</v>
      </c>
      <c r="C72" s="13" t="s">
        <v>137</v>
      </c>
      <c r="D72" s="12" t="s">
        <v>17</v>
      </c>
      <c r="E72" s="12">
        <v>31.968</v>
      </c>
      <c r="F72" s="16"/>
      <c r="G72" s="16"/>
      <c r="H72" s="16"/>
      <c r="I72" s="16"/>
      <c r="J72" s="16"/>
      <c r="K72" s="16"/>
      <c r="L72" s="16"/>
      <c r="M72" s="16"/>
    </row>
    <row r="73" spans="1:13" ht="54">
      <c r="A73" s="12">
        <v>71</v>
      </c>
      <c r="B73" s="18" t="s">
        <v>138</v>
      </c>
      <c r="C73" s="13" t="s">
        <v>239</v>
      </c>
      <c r="D73" s="12" t="s">
        <v>17</v>
      </c>
      <c r="E73" s="12">
        <v>161.87</v>
      </c>
      <c r="F73" s="16"/>
      <c r="G73" s="16"/>
      <c r="H73" s="16"/>
      <c r="I73" s="16"/>
      <c r="J73" s="16"/>
      <c r="K73" s="16"/>
      <c r="L73" s="16"/>
      <c r="M73" s="16"/>
    </row>
    <row r="74" spans="1:13">
      <c r="A74" s="12">
        <v>72</v>
      </c>
      <c r="B74" s="12" t="s">
        <v>139</v>
      </c>
      <c r="C74" s="13" t="s">
        <v>140</v>
      </c>
      <c r="D74" s="12" t="s">
        <v>17</v>
      </c>
      <c r="E74" s="12">
        <v>2722</v>
      </c>
      <c r="F74" s="16"/>
      <c r="G74" s="16"/>
      <c r="H74" s="16"/>
      <c r="I74" s="16"/>
      <c r="J74" s="16"/>
      <c r="K74" s="16"/>
      <c r="L74" s="16"/>
      <c r="M74" s="16"/>
    </row>
    <row r="75" spans="1:13" ht="94.5">
      <c r="A75" s="12">
        <v>73</v>
      </c>
      <c r="B75" s="12" t="s">
        <v>141</v>
      </c>
      <c r="C75" s="13" t="s">
        <v>142</v>
      </c>
      <c r="D75" s="12" t="s">
        <v>44</v>
      </c>
      <c r="E75" s="12">
        <v>72.91</v>
      </c>
      <c r="F75" s="16"/>
      <c r="G75" s="16"/>
      <c r="H75" s="16"/>
      <c r="I75" s="16"/>
      <c r="J75" s="16"/>
      <c r="K75" s="16"/>
      <c r="L75" s="16"/>
      <c r="M75" s="16"/>
    </row>
    <row r="76" spans="1:13" ht="94.5">
      <c r="A76" s="12">
        <v>74</v>
      </c>
      <c r="B76" s="12" t="s">
        <v>141</v>
      </c>
      <c r="C76" s="13" t="s">
        <v>143</v>
      </c>
      <c r="D76" s="12" t="s">
        <v>44</v>
      </c>
      <c r="E76" s="12">
        <v>7.49</v>
      </c>
      <c r="F76" s="16"/>
      <c r="G76" s="16"/>
      <c r="H76" s="16"/>
      <c r="I76" s="16"/>
      <c r="J76" s="16"/>
      <c r="K76" s="16"/>
      <c r="L76" s="16"/>
      <c r="M76" s="16"/>
    </row>
    <row r="77" spans="1:13" ht="94.5">
      <c r="A77" s="12">
        <v>75</v>
      </c>
      <c r="B77" s="12" t="s">
        <v>141</v>
      </c>
      <c r="C77" s="13" t="s">
        <v>144</v>
      </c>
      <c r="D77" s="12" t="s">
        <v>44</v>
      </c>
      <c r="E77" s="12">
        <v>35.96</v>
      </c>
      <c r="F77" s="16"/>
      <c r="G77" s="16"/>
      <c r="H77" s="16"/>
      <c r="I77" s="16"/>
      <c r="J77" s="16"/>
      <c r="K77" s="16"/>
      <c r="L77" s="16"/>
      <c r="M77" s="16"/>
    </row>
    <row r="78" spans="1:13" ht="94.5">
      <c r="A78" s="12">
        <v>76</v>
      </c>
      <c r="B78" s="12" t="s">
        <v>141</v>
      </c>
      <c r="C78" s="13" t="s">
        <v>145</v>
      </c>
      <c r="D78" s="12" t="s">
        <v>44</v>
      </c>
      <c r="E78" s="12">
        <v>11.13</v>
      </c>
      <c r="F78" s="16"/>
      <c r="G78" s="16"/>
      <c r="H78" s="16"/>
      <c r="I78" s="16"/>
      <c r="J78" s="16"/>
      <c r="K78" s="16"/>
      <c r="L78" s="16"/>
      <c r="M78" s="16"/>
    </row>
    <row r="79" spans="1:13" ht="94.5">
      <c r="A79" s="12">
        <v>77</v>
      </c>
      <c r="B79" s="12" t="s">
        <v>141</v>
      </c>
      <c r="C79" s="13" t="s">
        <v>146</v>
      </c>
      <c r="D79" s="12" t="s">
        <v>44</v>
      </c>
      <c r="E79" s="12">
        <v>5.97</v>
      </c>
      <c r="F79" s="16"/>
      <c r="G79" s="16"/>
      <c r="H79" s="16"/>
      <c r="I79" s="16"/>
      <c r="J79" s="16"/>
      <c r="K79" s="16"/>
      <c r="L79" s="16"/>
      <c r="M79" s="16"/>
    </row>
    <row r="80" spans="1:13" ht="94.5">
      <c r="A80" s="12">
        <v>78</v>
      </c>
      <c r="B80" s="12" t="s">
        <v>141</v>
      </c>
      <c r="C80" s="13" t="s">
        <v>147</v>
      </c>
      <c r="D80" s="12" t="s">
        <v>44</v>
      </c>
      <c r="E80" s="12">
        <v>58.1</v>
      </c>
      <c r="F80" s="16"/>
      <c r="G80" s="16"/>
      <c r="H80" s="16"/>
      <c r="I80" s="16"/>
      <c r="J80" s="16"/>
      <c r="K80" s="16"/>
      <c r="L80" s="16"/>
      <c r="M80" s="16"/>
    </row>
    <row r="81" spans="1:13" ht="40.5">
      <c r="A81" s="12">
        <v>79</v>
      </c>
      <c r="B81" s="12" t="s">
        <v>148</v>
      </c>
      <c r="C81" s="13" t="s">
        <v>149</v>
      </c>
      <c r="D81" s="12" t="s">
        <v>150</v>
      </c>
      <c r="E81" s="12">
        <v>52.5</v>
      </c>
      <c r="F81" s="16"/>
      <c r="G81" s="16"/>
      <c r="H81" s="16"/>
      <c r="I81" s="16"/>
      <c r="J81" s="16"/>
      <c r="K81" s="16"/>
      <c r="L81" s="16"/>
      <c r="M81" s="16"/>
    </row>
    <row r="82" spans="1:13" ht="40.5">
      <c r="A82" s="12">
        <v>80</v>
      </c>
      <c r="B82" s="12" t="s">
        <v>151</v>
      </c>
      <c r="C82" s="13" t="s">
        <v>152</v>
      </c>
      <c r="D82" s="12" t="s">
        <v>150</v>
      </c>
      <c r="E82" s="12">
        <v>52.5</v>
      </c>
      <c r="F82" s="16"/>
      <c r="G82" s="16"/>
      <c r="H82" s="16"/>
      <c r="I82" s="16"/>
      <c r="J82" s="16"/>
      <c r="K82" s="16"/>
      <c r="L82" s="16"/>
      <c r="M82" s="16"/>
    </row>
    <row r="83" spans="1:13" s="6" customFormat="1" ht="40.5">
      <c r="A83" s="12">
        <v>81</v>
      </c>
      <c r="B83" s="12" t="s">
        <v>153</v>
      </c>
      <c r="C83" s="13" t="s">
        <v>154</v>
      </c>
      <c r="D83" s="12" t="s">
        <v>39</v>
      </c>
      <c r="E83" s="12">
        <v>1</v>
      </c>
      <c r="F83" s="12"/>
      <c r="G83" s="16"/>
      <c r="H83" s="16"/>
      <c r="I83" s="16"/>
      <c r="J83" s="16"/>
      <c r="K83" s="16"/>
      <c r="L83" s="16"/>
      <c r="M83" s="16"/>
    </row>
    <row r="84" spans="1:13" s="6" customFormat="1" ht="40.5">
      <c r="A84" s="12">
        <v>82</v>
      </c>
      <c r="B84" s="12" t="s">
        <v>153</v>
      </c>
      <c r="C84" s="13" t="s">
        <v>155</v>
      </c>
      <c r="D84" s="12" t="s">
        <v>39</v>
      </c>
      <c r="E84" s="12">
        <f>3+1</f>
        <v>4</v>
      </c>
      <c r="F84" s="12"/>
      <c r="G84" s="16"/>
      <c r="H84" s="16"/>
      <c r="I84" s="16"/>
      <c r="J84" s="16"/>
      <c r="K84" s="16"/>
      <c r="L84" s="16"/>
      <c r="M84" s="16"/>
    </row>
    <row r="85" spans="1:13" ht="67.5">
      <c r="A85" s="12">
        <v>83</v>
      </c>
      <c r="B85" s="12" t="s">
        <v>141</v>
      </c>
      <c r="C85" s="13" t="s">
        <v>156</v>
      </c>
      <c r="D85" s="12" t="s">
        <v>44</v>
      </c>
      <c r="E85" s="12">
        <v>53.268999999999998</v>
      </c>
      <c r="F85" s="12"/>
      <c r="G85" s="16"/>
      <c r="H85" s="16"/>
      <c r="I85" s="16"/>
      <c r="J85" s="16"/>
      <c r="K85" s="16"/>
      <c r="L85" s="16"/>
      <c r="M85" s="16"/>
    </row>
    <row r="86" spans="1:13" ht="67.5">
      <c r="A86" s="12">
        <v>84</v>
      </c>
      <c r="B86" s="12" t="s">
        <v>141</v>
      </c>
      <c r="C86" s="13" t="s">
        <v>157</v>
      </c>
      <c r="D86" s="12" t="s">
        <v>44</v>
      </c>
      <c r="E86" s="12">
        <v>32.975999999999999</v>
      </c>
      <c r="F86" s="12"/>
      <c r="G86" s="16"/>
      <c r="H86" s="16"/>
      <c r="I86" s="16"/>
      <c r="J86" s="16"/>
      <c r="K86" s="16"/>
      <c r="L86" s="16"/>
      <c r="M86" s="16"/>
    </row>
    <row r="87" spans="1:13" ht="67.5">
      <c r="A87" s="12">
        <v>85</v>
      </c>
      <c r="B87" s="12" t="s">
        <v>141</v>
      </c>
      <c r="C87" s="13" t="s">
        <v>158</v>
      </c>
      <c r="D87" s="12" t="s">
        <v>44</v>
      </c>
      <c r="E87" s="12">
        <v>12.22</v>
      </c>
      <c r="F87" s="12"/>
      <c r="G87" s="16"/>
      <c r="H87" s="16"/>
      <c r="I87" s="16"/>
      <c r="J87" s="16"/>
      <c r="K87" s="16"/>
      <c r="L87" s="16"/>
      <c r="M87" s="16"/>
    </row>
    <row r="88" spans="1:13" ht="67.5">
      <c r="A88" s="12">
        <v>86</v>
      </c>
      <c r="B88" s="12" t="s">
        <v>141</v>
      </c>
      <c r="C88" s="13" t="s">
        <v>159</v>
      </c>
      <c r="D88" s="12" t="s">
        <v>44</v>
      </c>
      <c r="E88" s="12">
        <v>6.7</v>
      </c>
      <c r="F88" s="12"/>
      <c r="G88" s="16"/>
      <c r="H88" s="16"/>
      <c r="I88" s="16"/>
      <c r="J88" s="16"/>
      <c r="K88" s="16"/>
      <c r="L88" s="16"/>
      <c r="M88" s="16"/>
    </row>
    <row r="89" spans="1:13" ht="27">
      <c r="A89" s="12">
        <v>87</v>
      </c>
      <c r="B89" s="12" t="s">
        <v>160</v>
      </c>
      <c r="C89" s="13" t="s">
        <v>161</v>
      </c>
      <c r="D89" s="12" t="s">
        <v>162</v>
      </c>
      <c r="E89" s="12">
        <v>4</v>
      </c>
      <c r="F89" s="16"/>
      <c r="G89" s="16"/>
      <c r="H89" s="16"/>
      <c r="I89" s="16"/>
      <c r="J89" s="16"/>
      <c r="K89" s="16"/>
      <c r="L89" s="16"/>
      <c r="M89" s="16"/>
    </row>
    <row r="90" spans="1:13" ht="27">
      <c r="A90" s="12">
        <v>88</v>
      </c>
      <c r="B90" s="12" t="s">
        <v>163</v>
      </c>
      <c r="C90" s="13" t="s">
        <v>161</v>
      </c>
      <c r="D90" s="12" t="s">
        <v>162</v>
      </c>
      <c r="E90" s="12">
        <v>8</v>
      </c>
      <c r="F90" s="16"/>
      <c r="G90" s="16"/>
      <c r="H90" s="16"/>
      <c r="I90" s="16"/>
      <c r="J90" s="16"/>
      <c r="K90" s="16"/>
      <c r="L90" s="16"/>
      <c r="M90" s="16"/>
    </row>
    <row r="91" spans="1:13" ht="40.5">
      <c r="A91" s="12">
        <v>89</v>
      </c>
      <c r="B91" s="12" t="s">
        <v>164</v>
      </c>
      <c r="C91" s="13" t="s">
        <v>165</v>
      </c>
      <c r="D91" s="12" t="s">
        <v>166</v>
      </c>
      <c r="E91" s="12">
        <v>15</v>
      </c>
      <c r="F91" s="19" t="s">
        <v>257</v>
      </c>
      <c r="G91" s="16"/>
      <c r="H91" s="16"/>
      <c r="I91" s="16"/>
      <c r="J91" s="16"/>
      <c r="K91" s="16"/>
      <c r="L91" s="16"/>
      <c r="M91" s="16"/>
    </row>
    <row r="92" spans="1:13" ht="27">
      <c r="A92" s="12">
        <v>90</v>
      </c>
      <c r="B92" s="12" t="s">
        <v>167</v>
      </c>
      <c r="C92" s="13" t="s">
        <v>259</v>
      </c>
      <c r="D92" s="12" t="s">
        <v>166</v>
      </c>
      <c r="E92" s="12">
        <v>4</v>
      </c>
      <c r="F92" s="19" t="s">
        <v>258</v>
      </c>
      <c r="G92" s="16"/>
      <c r="H92" s="16"/>
      <c r="I92" s="16"/>
      <c r="J92" s="16"/>
      <c r="K92" s="16"/>
      <c r="L92" s="16"/>
      <c r="M92" s="16"/>
    </row>
    <row r="93" spans="1:13" ht="27">
      <c r="A93" s="12">
        <v>91</v>
      </c>
      <c r="B93" s="12" t="s">
        <v>168</v>
      </c>
      <c r="C93" s="13" t="s">
        <v>169</v>
      </c>
      <c r="D93" s="12" t="s">
        <v>166</v>
      </c>
      <c r="E93" s="12">
        <v>7</v>
      </c>
      <c r="F93" s="19" t="s">
        <v>260</v>
      </c>
      <c r="G93" s="16"/>
      <c r="H93" s="16"/>
      <c r="I93" s="16"/>
      <c r="J93" s="16"/>
      <c r="K93" s="16"/>
      <c r="L93" s="16"/>
      <c r="M93" s="16"/>
    </row>
    <row r="94" spans="1:13" ht="27">
      <c r="A94" s="12">
        <v>92</v>
      </c>
      <c r="B94" s="12" t="s">
        <v>168</v>
      </c>
      <c r="C94" s="13" t="s">
        <v>170</v>
      </c>
      <c r="D94" s="12" t="s">
        <v>166</v>
      </c>
      <c r="E94" s="12">
        <v>1</v>
      </c>
      <c r="F94" s="19" t="s">
        <v>260</v>
      </c>
      <c r="G94" s="16"/>
      <c r="H94" s="16"/>
      <c r="I94" s="16"/>
      <c r="J94" s="16"/>
      <c r="K94" s="16"/>
      <c r="L94" s="16"/>
      <c r="M94" s="16"/>
    </row>
    <row r="95" spans="1:13" ht="27">
      <c r="A95" s="12">
        <v>93</v>
      </c>
      <c r="B95" s="12" t="s">
        <v>171</v>
      </c>
      <c r="C95" s="13" t="s">
        <v>172</v>
      </c>
      <c r="D95" s="12" t="s">
        <v>166</v>
      </c>
      <c r="E95" s="12">
        <v>1</v>
      </c>
      <c r="F95" s="19" t="s">
        <v>240</v>
      </c>
      <c r="G95" s="16"/>
      <c r="H95" s="16"/>
      <c r="I95" s="16"/>
      <c r="J95" s="16"/>
      <c r="K95" s="16"/>
      <c r="L95" s="16"/>
      <c r="M95" s="16"/>
    </row>
    <row r="96" spans="1:13" ht="27">
      <c r="A96" s="12">
        <v>94</v>
      </c>
      <c r="B96" s="12" t="s">
        <v>173</v>
      </c>
      <c r="C96" s="13" t="s">
        <v>174</v>
      </c>
      <c r="D96" s="12" t="s">
        <v>166</v>
      </c>
      <c r="E96" s="12">
        <v>1</v>
      </c>
      <c r="F96" s="19"/>
      <c r="G96" s="16"/>
      <c r="H96" s="16"/>
      <c r="I96" s="16"/>
      <c r="J96" s="16"/>
      <c r="K96" s="16"/>
      <c r="L96" s="16"/>
      <c r="M96" s="16"/>
    </row>
    <row r="97" spans="1:13" ht="27">
      <c r="A97" s="12">
        <v>95</v>
      </c>
      <c r="B97" s="12" t="s">
        <v>164</v>
      </c>
      <c r="C97" s="13" t="s">
        <v>175</v>
      </c>
      <c r="D97" s="12" t="s">
        <v>166</v>
      </c>
      <c r="E97" s="12">
        <v>1</v>
      </c>
      <c r="F97" s="19" t="s">
        <v>241</v>
      </c>
      <c r="G97" s="16"/>
      <c r="H97" s="16"/>
      <c r="I97" s="16"/>
      <c r="J97" s="16"/>
      <c r="K97" s="16"/>
      <c r="L97" s="16"/>
      <c r="M97" s="16"/>
    </row>
    <row r="98" spans="1:13" ht="27">
      <c r="A98" s="12">
        <v>96</v>
      </c>
      <c r="B98" s="12" t="s">
        <v>164</v>
      </c>
      <c r="C98" s="13" t="s">
        <v>176</v>
      </c>
      <c r="D98" s="12" t="s">
        <v>166</v>
      </c>
      <c r="E98" s="12">
        <v>1</v>
      </c>
      <c r="F98" s="20" t="s">
        <v>241</v>
      </c>
      <c r="G98" s="16"/>
      <c r="H98" s="16"/>
      <c r="I98" s="16"/>
      <c r="J98" s="16"/>
      <c r="K98" s="16"/>
      <c r="L98" s="16"/>
      <c r="M98" s="16"/>
    </row>
    <row r="99" spans="1:13">
      <c r="A99" s="12">
        <v>97</v>
      </c>
      <c r="B99" s="12" t="s">
        <v>177</v>
      </c>
      <c r="C99" s="13" t="s">
        <v>178</v>
      </c>
      <c r="D99" s="12" t="s">
        <v>179</v>
      </c>
      <c r="E99" s="12">
        <v>156</v>
      </c>
      <c r="F99" s="16"/>
      <c r="G99" s="16"/>
      <c r="H99" s="16"/>
      <c r="I99" s="16"/>
      <c r="J99" s="16"/>
      <c r="K99" s="16"/>
      <c r="L99" s="16"/>
      <c r="M99" s="16"/>
    </row>
    <row r="100" spans="1:13">
      <c r="A100" s="12">
        <v>98</v>
      </c>
      <c r="B100" s="12" t="s">
        <v>177</v>
      </c>
      <c r="C100" s="13" t="s">
        <v>180</v>
      </c>
      <c r="D100" s="12" t="s">
        <v>179</v>
      </c>
      <c r="E100" s="12">
        <v>5</v>
      </c>
      <c r="F100" s="16"/>
      <c r="G100" s="16"/>
      <c r="H100" s="16"/>
      <c r="I100" s="16"/>
      <c r="J100" s="16"/>
      <c r="K100" s="16"/>
      <c r="L100" s="16"/>
      <c r="M100" s="16"/>
    </row>
    <row r="101" spans="1:13">
      <c r="A101" s="12">
        <v>99</v>
      </c>
      <c r="B101" s="12" t="s">
        <v>177</v>
      </c>
      <c r="C101" s="13" t="s">
        <v>181</v>
      </c>
      <c r="D101" s="12" t="s">
        <v>179</v>
      </c>
      <c r="E101" s="12">
        <v>6</v>
      </c>
      <c r="F101" s="16"/>
      <c r="G101" s="16"/>
      <c r="H101" s="16"/>
      <c r="I101" s="16"/>
      <c r="J101" s="16"/>
      <c r="K101" s="16"/>
      <c r="L101" s="16"/>
      <c r="M101" s="16"/>
    </row>
    <row r="102" spans="1:13" ht="27">
      <c r="A102" s="12">
        <v>100</v>
      </c>
      <c r="B102" s="12" t="s">
        <v>182</v>
      </c>
      <c r="C102" s="13" t="s">
        <v>183</v>
      </c>
      <c r="D102" s="12" t="s">
        <v>179</v>
      </c>
      <c r="E102" s="12">
        <v>21</v>
      </c>
      <c r="F102" s="16"/>
      <c r="G102" s="16"/>
      <c r="H102" s="16"/>
      <c r="I102" s="16"/>
      <c r="J102" s="16"/>
      <c r="K102" s="16"/>
      <c r="L102" s="16"/>
      <c r="M102" s="16"/>
    </row>
    <row r="103" spans="1:13" ht="27">
      <c r="A103" s="12">
        <v>101</v>
      </c>
      <c r="B103" s="12" t="s">
        <v>177</v>
      </c>
      <c r="C103" s="13" t="s">
        <v>242</v>
      </c>
      <c r="D103" s="12" t="s">
        <v>179</v>
      </c>
      <c r="E103" s="12">
        <v>2</v>
      </c>
      <c r="F103" s="16"/>
      <c r="G103" s="16"/>
      <c r="H103" s="16"/>
      <c r="I103" s="16"/>
      <c r="J103" s="16"/>
      <c r="K103" s="16"/>
      <c r="L103" s="16"/>
      <c r="M103" s="16"/>
    </row>
    <row r="104" spans="1:13">
      <c r="A104" s="12">
        <v>102</v>
      </c>
      <c r="B104" s="12" t="s">
        <v>184</v>
      </c>
      <c r="C104" s="13" t="s">
        <v>185</v>
      </c>
      <c r="D104" s="12" t="s">
        <v>39</v>
      </c>
      <c r="E104" s="12">
        <v>7</v>
      </c>
      <c r="G104" s="16"/>
      <c r="H104" s="16"/>
      <c r="I104" s="16"/>
      <c r="J104" s="16"/>
      <c r="K104" s="16"/>
      <c r="L104" s="16"/>
      <c r="M104" s="16"/>
    </row>
    <row r="105" spans="1:13">
      <c r="A105" s="12">
        <v>103</v>
      </c>
      <c r="B105" s="12" t="s">
        <v>186</v>
      </c>
      <c r="C105" s="13" t="s">
        <v>187</v>
      </c>
      <c r="D105" s="12" t="s">
        <v>39</v>
      </c>
      <c r="E105" s="12">
        <v>38</v>
      </c>
      <c r="F105" s="16"/>
      <c r="G105" s="16"/>
      <c r="H105" s="16"/>
      <c r="I105" s="16"/>
      <c r="J105" s="16"/>
      <c r="K105" s="16"/>
      <c r="L105" s="16"/>
      <c r="M105" s="16"/>
    </row>
    <row r="106" spans="1:13">
      <c r="A106" s="12">
        <v>104</v>
      </c>
      <c r="B106" s="12" t="s">
        <v>186</v>
      </c>
      <c r="C106" s="13" t="s">
        <v>188</v>
      </c>
      <c r="D106" s="12" t="s">
        <v>39</v>
      </c>
      <c r="E106" s="12">
        <v>23</v>
      </c>
      <c r="F106" s="16"/>
      <c r="G106" s="16"/>
      <c r="H106" s="16"/>
      <c r="I106" s="16"/>
      <c r="J106" s="16"/>
      <c r="K106" s="16"/>
      <c r="L106" s="16"/>
      <c r="M106" s="16"/>
    </row>
    <row r="107" spans="1:13">
      <c r="A107" s="12">
        <v>105</v>
      </c>
      <c r="B107" s="12" t="s">
        <v>186</v>
      </c>
      <c r="C107" s="13" t="s">
        <v>189</v>
      </c>
      <c r="D107" s="12" t="s">
        <v>39</v>
      </c>
      <c r="E107" s="12">
        <v>110</v>
      </c>
      <c r="F107" s="16"/>
      <c r="G107" s="16"/>
      <c r="H107" s="16"/>
      <c r="I107" s="16"/>
      <c r="J107" s="16"/>
      <c r="K107" s="16"/>
      <c r="L107" s="16"/>
      <c r="M107" s="16"/>
    </row>
    <row r="108" spans="1:13">
      <c r="A108" s="12">
        <v>106</v>
      </c>
      <c r="B108" s="12" t="s">
        <v>190</v>
      </c>
      <c r="C108" s="13" t="s">
        <v>191</v>
      </c>
      <c r="D108" s="12" t="s">
        <v>39</v>
      </c>
      <c r="E108" s="12">
        <v>7</v>
      </c>
      <c r="F108" s="16"/>
      <c r="G108" s="16"/>
      <c r="H108" s="16"/>
      <c r="I108" s="16"/>
      <c r="J108" s="16"/>
      <c r="K108" s="16"/>
      <c r="L108" s="16"/>
      <c r="M108" s="16"/>
    </row>
    <row r="109" spans="1:13">
      <c r="A109" s="12">
        <v>107</v>
      </c>
      <c r="B109" s="12" t="s">
        <v>190</v>
      </c>
      <c r="C109" s="13" t="s">
        <v>192</v>
      </c>
      <c r="D109" s="12" t="s">
        <v>39</v>
      </c>
      <c r="E109" s="12">
        <v>2</v>
      </c>
      <c r="F109" s="16"/>
      <c r="G109" s="16"/>
      <c r="H109" s="16"/>
      <c r="I109" s="16"/>
      <c r="J109" s="16"/>
      <c r="K109" s="16"/>
      <c r="L109" s="16"/>
      <c r="M109" s="16"/>
    </row>
    <row r="110" spans="1:13">
      <c r="A110" s="12">
        <v>108</v>
      </c>
      <c r="B110" s="12" t="s">
        <v>193</v>
      </c>
      <c r="C110" s="13" t="s">
        <v>194</v>
      </c>
      <c r="D110" s="12" t="s">
        <v>39</v>
      </c>
      <c r="E110" s="12">
        <v>11</v>
      </c>
      <c r="F110" s="16"/>
      <c r="G110" s="16"/>
      <c r="H110" s="16"/>
      <c r="I110" s="16"/>
      <c r="J110" s="16"/>
      <c r="K110" s="16"/>
      <c r="L110" s="16"/>
      <c r="M110" s="16"/>
    </row>
    <row r="111" spans="1:13">
      <c r="A111" s="12">
        <v>109</v>
      </c>
      <c r="B111" s="12" t="s">
        <v>190</v>
      </c>
      <c r="C111" s="13" t="s">
        <v>195</v>
      </c>
      <c r="D111" s="12" t="s">
        <v>39</v>
      </c>
      <c r="E111" s="12">
        <v>7</v>
      </c>
      <c r="F111" s="16"/>
      <c r="G111" s="16"/>
      <c r="H111" s="16"/>
      <c r="I111" s="16"/>
      <c r="J111" s="16"/>
      <c r="K111" s="16"/>
      <c r="L111" s="16"/>
      <c r="M111" s="16"/>
    </row>
    <row r="112" spans="1:13">
      <c r="A112" s="12">
        <v>110</v>
      </c>
      <c r="B112" s="12" t="s">
        <v>190</v>
      </c>
      <c r="C112" s="13" t="s">
        <v>196</v>
      </c>
      <c r="D112" s="12" t="s">
        <v>39</v>
      </c>
      <c r="E112" s="12">
        <v>7</v>
      </c>
      <c r="F112" s="16"/>
      <c r="G112" s="16"/>
      <c r="H112" s="16"/>
      <c r="I112" s="16"/>
      <c r="J112" s="16"/>
      <c r="K112" s="16"/>
      <c r="L112" s="16"/>
      <c r="M112" s="16"/>
    </row>
    <row r="113" spans="1:13">
      <c r="A113" s="12">
        <v>111</v>
      </c>
      <c r="B113" s="12" t="s">
        <v>193</v>
      </c>
      <c r="C113" s="13" t="s">
        <v>197</v>
      </c>
      <c r="D113" s="12" t="s">
        <v>39</v>
      </c>
      <c r="E113" s="12">
        <v>63</v>
      </c>
      <c r="F113" s="16"/>
      <c r="G113" s="16"/>
      <c r="H113" s="16"/>
      <c r="I113" s="16"/>
      <c r="J113" s="16"/>
      <c r="K113" s="16"/>
      <c r="L113" s="16"/>
      <c r="M113" s="16"/>
    </row>
    <row r="114" spans="1:13" ht="40.5">
      <c r="A114" s="12">
        <v>112</v>
      </c>
      <c r="B114" s="12" t="s">
        <v>198</v>
      </c>
      <c r="C114" s="13" t="s">
        <v>199</v>
      </c>
      <c r="D114" s="12" t="s">
        <v>200</v>
      </c>
      <c r="E114" s="12">
        <v>1</v>
      </c>
      <c r="F114" s="16"/>
      <c r="G114" s="16"/>
      <c r="H114" s="16"/>
      <c r="I114" s="16"/>
      <c r="J114" s="16"/>
      <c r="K114" s="16"/>
      <c r="L114" s="16"/>
      <c r="M114" s="16"/>
    </row>
    <row r="115" spans="1:13" ht="40.5">
      <c r="A115" s="12">
        <v>113</v>
      </c>
      <c r="B115" s="12" t="s">
        <v>198</v>
      </c>
      <c r="C115" s="13" t="s">
        <v>201</v>
      </c>
      <c r="D115" s="12" t="s">
        <v>200</v>
      </c>
      <c r="E115" s="12">
        <v>1</v>
      </c>
      <c r="F115" s="16"/>
      <c r="G115" s="16"/>
      <c r="H115" s="16"/>
      <c r="I115" s="16"/>
      <c r="J115" s="16"/>
      <c r="K115" s="16"/>
      <c r="L115" s="16"/>
      <c r="M115" s="16"/>
    </row>
    <row r="116" spans="1:13" ht="40.5">
      <c r="A116" s="12">
        <v>114</v>
      </c>
      <c r="B116" s="12" t="s">
        <v>202</v>
      </c>
      <c r="C116" s="13" t="s">
        <v>203</v>
      </c>
      <c r="D116" s="12" t="s">
        <v>44</v>
      </c>
      <c r="E116" s="12">
        <v>103.8</v>
      </c>
      <c r="F116" s="16"/>
      <c r="G116" s="16"/>
      <c r="H116" s="16"/>
      <c r="I116" s="16"/>
      <c r="J116" s="16"/>
      <c r="K116" s="16"/>
      <c r="L116" s="16"/>
      <c r="M116" s="16"/>
    </row>
    <row r="117" spans="1:13" ht="27">
      <c r="A117" s="12">
        <v>115</v>
      </c>
      <c r="B117" s="12" t="s">
        <v>204</v>
      </c>
      <c r="C117" s="13" t="s">
        <v>205</v>
      </c>
      <c r="D117" s="12" t="s">
        <v>150</v>
      </c>
      <c r="E117" s="12">
        <v>120</v>
      </c>
      <c r="F117" s="16"/>
      <c r="G117" s="16"/>
      <c r="H117" s="16"/>
      <c r="I117" s="16"/>
      <c r="J117" s="16"/>
      <c r="K117" s="16"/>
      <c r="L117" s="16"/>
      <c r="M117" s="16"/>
    </row>
    <row r="118" spans="1:13" ht="40.5">
      <c r="A118" s="12">
        <v>116</v>
      </c>
      <c r="B118" s="12" t="s">
        <v>206</v>
      </c>
      <c r="C118" s="13" t="s">
        <v>207</v>
      </c>
      <c r="D118" s="12" t="s">
        <v>44</v>
      </c>
      <c r="E118" s="12">
        <v>1866.6869999999999</v>
      </c>
      <c r="F118" s="16"/>
      <c r="G118" s="16"/>
      <c r="H118" s="16"/>
      <c r="I118" s="16"/>
      <c r="J118" s="16"/>
      <c r="K118" s="16"/>
      <c r="L118" s="16"/>
      <c r="M118" s="16"/>
    </row>
    <row r="119" spans="1:13" ht="27">
      <c r="A119" s="12">
        <v>117</v>
      </c>
      <c r="B119" s="12" t="s">
        <v>208</v>
      </c>
      <c r="C119" s="13" t="s">
        <v>209</v>
      </c>
      <c r="D119" s="12" t="s">
        <v>44</v>
      </c>
      <c r="E119" s="12">
        <v>4602.5209999999997</v>
      </c>
      <c r="F119" s="16"/>
      <c r="G119" s="16"/>
      <c r="H119" s="16"/>
      <c r="I119" s="16"/>
      <c r="J119" s="16"/>
      <c r="K119" s="16"/>
      <c r="L119" s="16"/>
      <c r="M119" s="16"/>
    </row>
    <row r="120" spans="1:13" ht="27">
      <c r="A120" s="12">
        <v>118</v>
      </c>
      <c r="B120" s="12" t="s">
        <v>208</v>
      </c>
      <c r="C120" s="13" t="s">
        <v>210</v>
      </c>
      <c r="D120" s="12" t="s">
        <v>44</v>
      </c>
      <c r="E120" s="12">
        <v>1481.7360000000001</v>
      </c>
      <c r="F120" s="16"/>
      <c r="G120" s="16"/>
      <c r="H120" s="16"/>
      <c r="I120" s="16"/>
      <c r="J120" s="16"/>
      <c r="K120" s="16"/>
      <c r="L120" s="16"/>
      <c r="M120" s="16"/>
    </row>
    <row r="121" spans="1:13" ht="27">
      <c r="A121" s="12">
        <v>119</v>
      </c>
      <c r="B121" s="12" t="s">
        <v>208</v>
      </c>
      <c r="C121" s="13" t="s">
        <v>211</v>
      </c>
      <c r="D121" s="12" t="s">
        <v>44</v>
      </c>
      <c r="E121" s="12">
        <v>4027.6959999999999</v>
      </c>
      <c r="F121" s="16"/>
      <c r="G121" s="16"/>
      <c r="H121" s="16"/>
      <c r="I121" s="16"/>
      <c r="J121" s="16"/>
      <c r="K121" s="16"/>
      <c r="L121" s="16"/>
      <c r="M121" s="16"/>
    </row>
    <row r="122" spans="1:13" ht="27">
      <c r="A122" s="12">
        <v>120</v>
      </c>
      <c r="B122" s="12" t="s">
        <v>208</v>
      </c>
      <c r="C122" s="13" t="s">
        <v>212</v>
      </c>
      <c r="D122" s="12" t="s">
        <v>44</v>
      </c>
      <c r="E122" s="12">
        <v>1194.587</v>
      </c>
      <c r="F122" s="16"/>
      <c r="G122" s="16"/>
      <c r="H122" s="16"/>
      <c r="I122" s="16"/>
      <c r="J122" s="16"/>
      <c r="K122" s="16"/>
      <c r="L122" s="16"/>
      <c r="M122" s="16"/>
    </row>
    <row r="123" spans="1:13" s="7" customFormat="1">
      <c r="A123" s="21"/>
      <c r="B123" s="21"/>
      <c r="C123" s="22" t="s">
        <v>213</v>
      </c>
      <c r="D123" s="21"/>
      <c r="E123" s="21"/>
      <c r="F123" s="23"/>
      <c r="G123" s="23"/>
      <c r="H123" s="23"/>
      <c r="I123" s="23"/>
      <c r="J123" s="23"/>
      <c r="K123" s="23"/>
      <c r="L123" s="23"/>
      <c r="M123" s="23"/>
    </row>
    <row r="124" spans="1:13" s="4" customFormat="1" ht="54">
      <c r="A124" s="12">
        <v>121</v>
      </c>
      <c r="B124" s="12" t="s">
        <v>214</v>
      </c>
      <c r="C124" s="13" t="s">
        <v>215</v>
      </c>
      <c r="D124" s="14" t="s">
        <v>17</v>
      </c>
      <c r="E124" s="14">
        <v>44.4</v>
      </c>
      <c r="F124" s="16"/>
      <c r="G124" s="16"/>
      <c r="H124" s="16"/>
      <c r="I124" s="16"/>
      <c r="J124" s="16"/>
      <c r="K124" s="16"/>
      <c r="L124" s="16"/>
      <c r="M124" s="16"/>
    </row>
    <row r="125" spans="1:13" s="4" customFormat="1" ht="27">
      <c r="A125" s="12">
        <v>122</v>
      </c>
      <c r="B125" s="12" t="s">
        <v>216</v>
      </c>
      <c r="C125" s="13" t="s">
        <v>217</v>
      </c>
      <c r="D125" s="14" t="s">
        <v>17</v>
      </c>
      <c r="E125" s="14">
        <v>730.09</v>
      </c>
      <c r="F125" s="16"/>
      <c r="G125" s="16"/>
      <c r="H125" s="16"/>
      <c r="I125" s="16"/>
      <c r="J125" s="16"/>
      <c r="K125" s="16"/>
      <c r="L125" s="16"/>
      <c r="M125" s="16"/>
    </row>
    <row r="126" spans="1:13">
      <c r="A126" s="12">
        <v>124</v>
      </c>
      <c r="B126" s="12" t="s">
        <v>218</v>
      </c>
      <c r="C126" s="13" t="s">
        <v>219</v>
      </c>
      <c r="D126" s="12" t="s">
        <v>17</v>
      </c>
      <c r="E126" s="12">
        <v>46.76</v>
      </c>
      <c r="F126" s="16"/>
      <c r="G126" s="16"/>
      <c r="H126" s="16"/>
      <c r="I126" s="16"/>
      <c r="J126" s="16"/>
      <c r="K126" s="16"/>
      <c r="L126" s="16"/>
      <c r="M126" s="16"/>
    </row>
    <row r="127" spans="1:13" ht="27">
      <c r="A127" s="12">
        <v>125</v>
      </c>
      <c r="B127" s="12" t="s">
        <v>220</v>
      </c>
      <c r="C127" s="13" t="s">
        <v>221</v>
      </c>
      <c r="D127" s="12" t="s">
        <v>222</v>
      </c>
      <c r="E127" s="12">
        <v>1</v>
      </c>
      <c r="F127" s="16"/>
      <c r="G127" s="16"/>
      <c r="H127" s="16"/>
      <c r="I127" s="16"/>
      <c r="J127" s="16"/>
      <c r="K127" s="16"/>
      <c r="L127" s="16"/>
      <c r="M127" s="16"/>
    </row>
    <row r="128" spans="1:13" ht="27">
      <c r="A128" s="12">
        <v>126</v>
      </c>
      <c r="B128" s="12" t="s">
        <v>223</v>
      </c>
      <c r="C128" s="13" t="s">
        <v>224</v>
      </c>
      <c r="D128" s="12" t="s">
        <v>39</v>
      </c>
      <c r="E128" s="12">
        <v>19</v>
      </c>
      <c r="F128" s="16"/>
      <c r="G128" s="16"/>
      <c r="H128" s="16"/>
      <c r="I128" s="16"/>
      <c r="J128" s="16"/>
      <c r="K128" s="16"/>
      <c r="L128" s="16"/>
      <c r="M128" s="16"/>
    </row>
    <row r="129" spans="1:13">
      <c r="A129" s="12">
        <v>127</v>
      </c>
      <c r="B129" s="12" t="s">
        <v>177</v>
      </c>
      <c r="C129" s="13" t="s">
        <v>225</v>
      </c>
      <c r="D129" s="12" t="s">
        <v>179</v>
      </c>
      <c r="E129" s="12">
        <v>128</v>
      </c>
      <c r="F129" s="16"/>
      <c r="G129" s="16"/>
      <c r="H129" s="16"/>
      <c r="I129" s="16"/>
      <c r="J129" s="16"/>
      <c r="K129" s="16"/>
      <c r="L129" s="16"/>
      <c r="M129" s="16"/>
    </row>
    <row r="130" spans="1:13">
      <c r="A130" s="29" t="s">
        <v>226</v>
      </c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4"/>
      <c r="M130" s="25">
        <f>SUM(M4:M129)</f>
        <v>0</v>
      </c>
    </row>
  </sheetData>
  <autoFilter ref="A2:M130" xr:uid="{00000000-0009-0000-0000-000000000000}"/>
  <mergeCells count="11">
    <mergeCell ref="A1:M1"/>
    <mergeCell ref="F2:J2"/>
    <mergeCell ref="A130:K130"/>
    <mergeCell ref="A2:A3"/>
    <mergeCell ref="B2:B3"/>
    <mergeCell ref="C2:C3"/>
    <mergeCell ref="D2:D3"/>
    <mergeCell ref="E2:E3"/>
    <mergeCell ref="K2:K3"/>
    <mergeCell ref="L2:L3"/>
    <mergeCell ref="M2:M3"/>
  </mergeCells>
  <phoneticPr fontId="9" type="noConversion"/>
  <printOptions horizontalCentered="1"/>
  <pageMargins left="0.70069444444444495" right="0.70069444444444495" top="0.75138888888888899" bottom="0.75138888888888899" header="0.297916666666667" footer="0.297916666666667"/>
  <pageSetup paperSize="9" scale="90" fitToHeight="0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装饰工程</vt:lpstr>
      <vt:lpstr>装饰工程!Print_Titles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邓志</dc:creator>
  <cp:lastModifiedBy>邓志</cp:lastModifiedBy>
  <cp:lastPrinted>2021-11-07T03:53:00Z</cp:lastPrinted>
  <dcterms:created xsi:type="dcterms:W3CDTF">2021-11-05T11:51:00Z</dcterms:created>
  <dcterms:modified xsi:type="dcterms:W3CDTF">2022-01-17T10:43:32Z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2052-11.1.0.11194</vt:lpwstr>
  </property>
  <property fmtid="{D5CDD505-2E9C-101B-9397-08002B2CF9AE}" pid="3" name="ICV">
    <vt:lpwstr>5023DA7F30064F4BAB94A96C3612428E</vt:lpwstr>
  </property>
  <property fmtid="{D5CDD505-2E9C-101B-9397-08002B2CF9AE}" pid="4" name="KSOReadingLayout">
    <vt:bool>false</vt:bool>
  </property>
</Properties>
</file>